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November_30_2025\excel\"/>
    </mc:Choice>
  </mc:AlternateContent>
  <xr:revisionPtr revIDLastSave="0" documentId="8_{153105A2-4146-4D13-B81D-278CB277FFCD}" xr6:coauthVersionLast="47" xr6:coauthVersionMax="47" xr10:uidLastSave="{00000000-0000-0000-0000-000000000000}"/>
  <bookViews>
    <workbookView xWindow="-98" yWindow="-98" windowWidth="21795" windowHeight="13096" xr2:uid="{B5A5B46E-F07B-4890-BAD3-4BDFB2466A30}"/>
  </bookViews>
  <sheets>
    <sheet name="AMHE-U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<sst xmlns="http://schemas.openxmlformats.org/spreadsheetml/2006/main" count="10" uniqueCount="10">
  <si>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</si>
  <si>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</si>
  <si>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</si>
  <si>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</si>
  <si>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</si>
  <si>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</si>
  <si>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</si>
  <si>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</si>
  <si>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AMHE.U</t>
  </si>
  <si>
    <t>Harvest Amazon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</si>
</sst>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D%20Harvest%20Amazon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D%20Harvest%20Amazon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45991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HE Benchmark"/>
      <sheetName val="AMHE"/>
      <sheetName val="AMHE Class U"/>
      <sheetName val="LLHE Class U"/>
      <sheetName val="AMHE u"/>
      <sheetName val="LLHE"/>
      <sheetName val="AMHEu"/>
      <sheetName val="AMZH"/>
      <sheetName val="AMZH Benchmark"/>
      <sheetName val="AMZH Class U"/>
    </sheetNames>
    <sheetDataSet>
      <sheetData sheetId="0"/>
      <sheetData sheetId="1">
        <row r="1">
          <cell r="A1" t="str">
            <v>HRQD</v>
          </cell>
        </row>
      </sheetData>
      <sheetData sheetId="2">
        <row r="1">
          <cell r="A1" t="str">
            <v>HRQD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11/28/2025HRQDUUSD</v>
          </cell>
          <cell r="B4" t="str">
            <v>DISTRIBUTION</v>
          </cell>
          <cell r="C4">
            <v>2.4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12.026400000000001</v>
          </cell>
          <cell r="C7"/>
          <cell r="D7">
            <v>1.0022</v>
          </cell>
          <cell r="E7">
            <v>0.21999999999999797</v>
          </cell>
          <cell r="F7"/>
          <cell r="G7"/>
          <cell r="H7">
            <v>0.21999999999999797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0.21999999999999797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12.4094</v>
          </cell>
          <cell r="C8">
            <v>0.16</v>
          </cell>
          <cell r="D8">
            <v>1.0451506685292355</v>
          </cell>
          <cell r="E8">
            <v>4.5150668529235549</v>
          </cell>
          <cell r="F8"/>
          <cell r="G8"/>
          <cell r="H8">
            <v>4.744999999999977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4.744999999999977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12.300800000000001</v>
          </cell>
          <cell r="C9">
            <v>0.16</v>
          </cell>
          <cell r="D9">
            <v>1.0041420213708963</v>
          </cell>
          <cell r="E9">
            <v>0.41420213708962539</v>
          </cell>
          <cell r="F9"/>
          <cell r="G9"/>
          <cell r="H9">
            <v>5.1788560284945051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5.1788560284945051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13.7164</v>
          </cell>
          <cell r="C10">
            <v>0.16</v>
          </cell>
          <cell r="D10">
            <v>1.1280892299687826</v>
          </cell>
          <cell r="E10">
            <v>12.808922996878259</v>
          </cell>
          <cell r="F10">
            <v>18.390675220696284</v>
          </cell>
          <cell r="G10"/>
          <cell r="H10">
            <v>18.651134706181804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18.651134706181804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14.3119</v>
          </cell>
          <cell r="C11">
            <v>0.16</v>
          </cell>
          <cell r="D11">
            <v>1.0550800501589339</v>
          </cell>
          <cell r="E11">
            <v>5.5080050158933913</v>
          </cell>
          <cell r="F11">
            <v>19.515437641140633</v>
          </cell>
          <cell r="G11"/>
          <cell r="H11">
            <v>25.186445157212734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25.186445157212734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15.586600000000001</v>
          </cell>
          <cell r="C12">
            <v>0.16</v>
          </cell>
          <cell r="D12">
            <v>1.1002452504559144</v>
          </cell>
          <cell r="E12">
            <v>10.024525045591437</v>
          </cell>
          <cell r="F12">
            <v>30.953878856001673</v>
          </cell>
          <cell r="G12"/>
          <cell r="H12">
            <v>10.024525045591437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37.735791705683106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13.5267</v>
          </cell>
          <cell r="C13">
            <v>0.16</v>
          </cell>
          <cell r="D13">
            <v>0.87810683535857725</v>
          </cell>
          <cell r="E13">
            <v>-12.189316464142275</v>
          </cell>
          <cell r="F13">
            <v>1.9347522211131007</v>
          </cell>
          <cell r="G13">
            <v>20.681241439119489</v>
          </cell>
          <cell r="H13">
            <v>-3.3867125003851806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20.946740170285572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11.760199999999999</v>
          </cell>
          <cell r="C14">
            <v>0.16</v>
          </cell>
          <cell r="D14">
            <v>0.8812348909933686</v>
          </cell>
          <cell r="E14">
            <v>-11.87651090066314</v>
          </cell>
          <cell r="F14">
            <v>-14.861000121765954</v>
          </cell>
          <cell r="G14">
            <v>1.7542483077616078</v>
          </cell>
          <cell r="H14">
            <v>-14.861000121765954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6.582487389964875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11.132</v>
          </cell>
          <cell r="C15">
            <v>0.16</v>
          </cell>
          <cell r="D15">
            <v>0.9601877519089812</v>
          </cell>
          <cell r="E15">
            <v>-3.9812248091018798</v>
          </cell>
          <cell r="F15">
            <v>-25.698906803746123</v>
          </cell>
          <cell r="G15">
            <v>-2.6998364270928166</v>
          </cell>
          <cell r="H15">
            <v>-18.250575107139433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2.3391989598377183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12.3269</v>
          </cell>
          <cell r="C16">
            <v>0.16</v>
          </cell>
          <cell r="D16">
            <v>1.121712181099533</v>
          </cell>
          <cell r="E16">
            <v>12.171218109953298</v>
          </cell>
          <cell r="F16">
            <v>-5.0862173584884101</v>
          </cell>
          <cell r="G16">
            <v>-3.2498708406893173</v>
          </cell>
          <cell r="H16">
            <v>-8.300674299796917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14.795126077218622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13.1379</v>
          </cell>
          <cell r="C17">
            <v>0.16</v>
          </cell>
          <cell r="D17">
            <v>1.0787708182917035</v>
          </cell>
          <cell r="E17">
            <v>7.8770818291703515</v>
          </cell>
          <cell r="F17">
            <v>16.189474581431252</v>
          </cell>
          <cell r="G17">
            <v>-1.0774433775944781</v>
          </cell>
          <cell r="H17">
            <v>-1.0774433775944781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23.837632094220407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13.9346</v>
          </cell>
          <cell r="C18">
            <v>0.16</v>
          </cell>
          <cell r="D18">
            <v>1.0728198570547804</v>
          </cell>
          <cell r="E18">
            <v>7.2819857054780446</v>
          </cell>
          <cell r="F18">
            <v>29.818751867954507</v>
          </cell>
          <cell r="G18">
            <v>-3.5432481883775457</v>
          </cell>
          <cell r="H18">
            <v>6.1260830551425061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32.855470761324021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13.638999999999999</v>
          </cell>
          <cell r="C19">
            <v>0.16</v>
          </cell>
          <cell r="D19">
            <v>0.99026882723580156</v>
          </cell>
          <cell r="E19">
            <v>-0.97311727641984369</v>
          </cell>
          <cell r="F19">
            <v>14.606460847631396</v>
          </cell>
          <cell r="G19">
            <v>8.7773271420499519</v>
          </cell>
          <cell r="H19">
            <v>5.0933518061452521</v>
          </cell>
          <cell r="I19">
            <v>31.273828799318171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31.562631222676664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30.439660108867606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12.8531</v>
          </cell>
          <cell r="C20">
            <v>0.16</v>
          </cell>
          <cell r="D20">
            <v>0.95410953882249439</v>
          </cell>
          <cell r="E20">
            <v>-4.589046117750561</v>
          </cell>
          <cell r="F20">
            <v>1.3626950704593632</v>
          </cell>
          <cell r="G20">
            <v>17.772782823945033</v>
          </cell>
          <cell r="H20">
            <v>0.27056942507139858</v>
          </cell>
          <cell r="I20">
            <v>19.838809873637842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25.52516140214194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22.602930606975093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>
            <v>14.241400000000001</v>
          </cell>
          <cell r="C21">
            <v>0.16</v>
          </cell>
          <cell r="D21">
            <v>1.1204612116921211</v>
          </cell>
          <cell r="E21">
            <v>12.04612116921211</v>
          </cell>
          <cell r="F21">
            <v>5.8639690458549998</v>
          </cell>
          <cell r="G21">
            <v>37.431283293206683</v>
          </cell>
          <cell r="H21">
            <v>12.349283715074444</v>
          </cell>
          <cell r="I21">
            <v>33.720863444635562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40.646074442493017</v>
          </cell>
          <cell r="Y21">
            <v>14.387096774193548</v>
          </cell>
          <cell r="Z21"/>
          <cell r="AA21">
            <v>45961</v>
          </cell>
          <cell r="AB21">
            <v>1.0422552259220259</v>
          </cell>
          <cell r="AC21">
            <v>23.803772716816198</v>
          </cell>
          <cell r="AD21">
            <v>19.494396601380281</v>
          </cell>
          <cell r="AE21">
            <v>32.907774979111103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>
            <v>13.4673</v>
          </cell>
          <cell r="C22">
            <v>0.16</v>
          </cell>
          <cell r="D22">
            <v>0.9568792394006207</v>
          </cell>
          <cell r="E22">
            <v>-4.3120760599379304</v>
          </cell>
          <cell r="F22">
            <v>2.2944794327120599</v>
          </cell>
          <cell r="G22">
            <v>17.236082520339522</v>
          </cell>
          <cell r="H22">
            <v>7.5046971484849845</v>
          </cell>
          <cell r="I22">
            <v>13.426061259744548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34.581308737215785</v>
          </cell>
          <cell r="Y22">
            <v>15.387096774193548</v>
          </cell>
          <cell r="Z22"/>
          <cell r="AA22">
            <v>45991</v>
          </cell>
          <cell r="AB22">
            <v>0.99839736145305891</v>
          </cell>
          <cell r="AC22">
            <v>23.605360018403498</v>
          </cell>
          <cell r="AD22">
            <v>17.97161369143776</v>
          </cell>
          <cell r="AE22">
            <v>26.0642308407242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>
            <v>0</v>
          </cell>
          <cell r="E23">
            <v>-100</v>
          </cell>
          <cell r="F23">
            <v>-100</v>
          </cell>
          <cell r="G23">
            <v>-100</v>
          </cell>
          <cell r="H23">
            <v>-100</v>
          </cell>
          <cell r="I23">
            <v>-100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-100</v>
          </cell>
          <cell r="Y23">
            <v>16.387096774193548</v>
          </cell>
          <cell r="Z23"/>
          <cell r="AA23">
            <v>46022</v>
          </cell>
          <cell r="AB23">
            <v>0</v>
          </cell>
          <cell r="AC23">
            <v>-100</v>
          </cell>
          <cell r="AD23">
            <v>-100</v>
          </cell>
          <cell r="AE23">
            <v>-100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42F2-7118-4452-A0F4-3E544D6371C8}">
  <dimension ref="A1:H3"/>
  <sheetViews>
    <sheetView tabSelected="1" workbookViewId="0">
      <selection activeCell="M19" sqref="M19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3" width="6" bestFit="1" customWidth="1"/>
    <col min="4" max="4" width="8.1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">
        <f>IF(DATEDIF(VLOOKUP($A2,[1]Sheet1!$A:$B,2,0),[1]Sheet1!$A$1,"y")&gt;=[1]Sheet1!C$2,ROUND(VLOOKUP([1]Sheet1!$A$1,'[2]AMHE Class U'!$A:$AZ,[1]Sheet1!C$1,0),2),"-")</f>
        <v>-4.3099999999999996</v>
      </c>
      <c r="D2" s="1">
        <f>IF(DATEDIF(VLOOKUP($A2,[1]Sheet1!$A:$B,2,0),[1]Sheet1!$A$1,"y")&gt;=[1]Sheet1!D$2,ROUND(VLOOKUP([1]Sheet1!$A$1,'[2]AMHE Class U'!$A:$AZ,[1]Sheet1!D$1,0),2),"-")</f>
        <v>2.29</v>
      </c>
      <c r="E2" s="1">
        <f>IF(DATEDIF(VLOOKUP($A2,[1]Sheet1!$A:$B,2,0),[1]Sheet1!$A$1,"y")&gt;=[1]Sheet1!E$2,ROUND(VLOOKUP([1]Sheet1!$A$1,'[2]AMHE Class U'!$A:$AZ,[1]Sheet1!E$1,0),2),"-")</f>
        <v>17.239999999999998</v>
      </c>
      <c r="F2" s="1">
        <f>IF(DATEDIF(VLOOKUP($A2,[1]Sheet1!$A:$B,2,0),[1]Sheet1!$A$1,"y")&gt;=[1]Sheet1!F$2,ROUND(VLOOKUP([1]Sheet1!$A$1,'[2]AMHE Class U'!$A:$AZ,[1]Sheet1!F$1,0),2),"-")</f>
        <v>7.5</v>
      </c>
      <c r="G2" s="1">
        <f>IF(DATEDIF(VLOOKUP($A2,[1]Sheet1!$A:$B,2,0),[1]Sheet1!$A$1,"y")&gt;=[1]Sheet1!G$2,ROUND(VLOOKUP([1]Sheet1!$A$1,'[2]AMHE Class U'!$A:$AZ,[1]Sheet1!G$1,0),2),"-")</f>
        <v>13.43</v>
      </c>
      <c r="H2" s="1">
        <f>IF(DATEDIF(VLOOKUP($A2,[1]Sheet1!$A:$B,2,0),[1]Sheet1!$A$1,"y")&gt;=[1]Sheet1!V$2,ROUND(VLOOKUP([1]Sheet1!$A$1,'[2]AMHE Class U'!$A:$AZ,[1]Sheet1!V$1,0),2),"-")</f>
        <v>26.06</v>
      </c>
    </row>
    <row r="3" spans="1:8" x14ac:dyDescent="0.45">
      <c r="A3" t="str">
        <f>"As at "&amp;TEXT([3]Sheet1!$A$1,"mmmm d, yyyy")</f>
        <v>As at November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AMHE-U_ap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2025-12-02T21:43:12Z</dcterms:created>
  <dcterms:modified xsi:type="dcterms:W3CDTF">2025-12-02T21:43:13Z</dcterms:modified>
</cp:coreProperties>
</file>