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November_30_2025\excel\"/>
    </mc:Choice>
  </mc:AlternateContent>
  <xr:revisionPtr revIDLastSave="0" documentId="8_{D79C6B7B-FF1F-4043-89F8-74503A4ECB28}" xr6:coauthVersionLast="47" xr6:coauthVersionMax="47" xr10:uidLastSave="{00000000-0000-0000-0000-000000000000}"/>
  <bookViews>
    <workbookView xWindow="-98" yWindow="-98" windowWidth="21795" windowHeight="13096" xr2:uid="{CC56EC2E-6DA5-492B-AB1D-23C1AD44ECAD}"/>
  </bookViews>
  <sheets>
    <sheet name="AMZH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<sst xmlns="http://schemas.openxmlformats.org/spreadsheetml/2006/main" count="10" uniqueCount="10">
  <si>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</si>
  <si>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</si>
  <si>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</si>
  <si>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</si>
  <si>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</si>
  <si>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</si>
  <si>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</si>
  <si>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</si>
  <si>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AMZH</t>
  </si>
  <si>
    <t>Harvest Amazon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</si>
</sst>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B%20Harvest%20Amazon%20High%20Income%20Shares%20ETF.xlsx" TargetMode="External"/><Relationship Id="rId1" Type="http://schemas.openxmlformats.org/officeDocument/2006/relationships/externalLinkPath" Target="file:///W:\Performance\Final%20monthly%20Performance%20data\MASTER%20Data%20Files\HRQB%20Harvest%20Amazon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</sheetNames>
    <sheetDataSet>
      <sheetData sheetId="0">
        <row r="1">
          <cell r="A1">
            <v>45991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ZH Benchmark"/>
      <sheetName val="AMZH"/>
      <sheetName val="AMZH Class U"/>
      <sheetName val="LLYH Class U"/>
      <sheetName val="AMZH U"/>
      <sheetName val="HPYT"/>
      <sheetName val="HPYT Benchmark"/>
      <sheetName val="HRVL-U"/>
    </sheetNames>
    <sheetDataSet>
      <sheetData sheetId="0"/>
      <sheetData sheetId="1">
        <row r="1">
          <cell r="A1" t="str">
            <v>HRQB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11/28/2025HRQBACAD</v>
          </cell>
          <cell r="B4" t="str">
            <v>DISTRIBUTION</v>
          </cell>
          <cell r="C4">
            <v>2.100000000000001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11.906000000000001</v>
          </cell>
          <cell r="C7"/>
          <cell r="D7">
            <v>0.99216666666666675</v>
          </cell>
          <cell r="E7">
            <v>-0.78333333333332478</v>
          </cell>
          <cell r="F7"/>
          <cell r="G7"/>
          <cell r="H7">
            <v>-0.78333333333332478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-0.78333333333332478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12.2156</v>
          </cell>
          <cell r="C8">
            <v>0.14000000000000001</v>
          </cell>
          <cell r="D8">
            <v>1.0377624727028389</v>
          </cell>
          <cell r="E8">
            <v>3.7762472702838945</v>
          </cell>
          <cell r="F8"/>
          <cell r="G8"/>
          <cell r="H8">
            <v>2.96333333333334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2.96333333333334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12.4945</v>
          </cell>
          <cell r="C9">
            <v>0.14000000000000001</v>
          </cell>
          <cell r="D9">
            <v>1.0342922165100363</v>
          </cell>
          <cell r="E9">
            <v>3.4292216510036333</v>
          </cell>
          <cell r="F9"/>
          <cell r="G9"/>
          <cell r="H9">
            <v>6.4941742525950419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6.4941742525950419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13.694699999999999</v>
          </cell>
          <cell r="C10">
            <v>0.14000000000000001</v>
          </cell>
          <cell r="D10">
            <v>1.1072631958061547</v>
          </cell>
          <cell r="E10">
            <v>10.726319580615474</v>
          </cell>
          <cell r="F10">
            <v>18.848056157566837</v>
          </cell>
          <cell r="G10"/>
          <cell r="H10">
            <v>17.917079717665896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17.917079717665896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14.496</v>
          </cell>
          <cell r="C11">
            <v>0.14000000000000001</v>
          </cell>
          <cell r="D11">
            <v>1.0687346199624674</v>
          </cell>
          <cell r="E11">
            <v>6.8734619962467436</v>
          </cell>
          <cell r="F11">
            <v>22.39509085351774</v>
          </cell>
          <cell r="G11"/>
          <cell r="H11">
            <v>26.022065379143644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26.022065379143644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15.666499999999999</v>
          </cell>
          <cell r="C12">
            <v>0.14000000000000001</v>
          </cell>
          <cell r="D12">
            <v>1.0904042494481236</v>
          </cell>
          <cell r="E12">
            <v>9.040424944812365</v>
          </cell>
          <cell r="F12">
            <v>29.035223361337039</v>
          </cell>
          <cell r="G12"/>
          <cell r="H12">
            <v>9.040424944812365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37.414995613647491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14.0029</v>
          </cell>
          <cell r="C13">
            <v>0.14000000000000001</v>
          </cell>
          <cell r="D13">
            <v>0.90274790157342111</v>
          </cell>
          <cell r="E13">
            <v>-9.7252098426578897</v>
          </cell>
          <cell r="F13">
            <v>5.2019768738864602</v>
          </cell>
          <cell r="G13">
            <v>25.030504553947065</v>
          </cell>
          <cell r="H13">
            <v>-1.5639851943965111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24.051098934941152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12.485099999999999</v>
          </cell>
          <cell r="C14">
            <v>0.14000000000000001</v>
          </cell>
          <cell r="D14">
            <v>0.90160609588013907</v>
          </cell>
          <cell r="E14">
            <v>-9.8393904119860931</v>
          </cell>
          <cell r="F14">
            <v>-11.249488997120272</v>
          </cell>
          <cell r="G14">
            <v>8.6262685749359136</v>
          </cell>
          <cell r="H14">
            <v>-11.249488997120272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11.845227000373161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11.471500000000001</v>
          </cell>
          <cell r="C15">
            <v>0.14000000000000001</v>
          </cell>
          <cell r="D15">
            <v>0.93002859408414851</v>
          </cell>
          <cell r="E15">
            <v>-6.9971405915851488</v>
          </cell>
          <cell r="F15">
            <v>-24.302832629244186</v>
          </cell>
          <cell r="G15">
            <v>-2.3239910049400958</v>
          </cell>
          <cell r="H15">
            <v>-17.459487027742014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4.0192592221794943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12.397600000000001</v>
          </cell>
          <cell r="C16">
            <v>0.14000000000000001</v>
          </cell>
          <cell r="D16">
            <v>1.09293466416772</v>
          </cell>
          <cell r="E16">
            <v>9.2934664167720005</v>
          </cell>
          <cell r="F16">
            <v>-8.355302676850318</v>
          </cell>
          <cell r="G16">
            <v>-3.5879667159568363</v>
          </cell>
          <cell r="H16">
            <v>-9.7886121744338865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13.686254144967759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12.9404</v>
          </cell>
          <cell r="C17">
            <v>0.14000000000000001</v>
          </cell>
          <cell r="D17">
            <v>1.0550751758404853</v>
          </cell>
          <cell r="E17">
            <v>5.5075175840485269</v>
          </cell>
          <cell r="F17">
            <v>7.2442229316122431</v>
          </cell>
          <cell r="G17">
            <v>-4.8202041271266154</v>
          </cell>
          <cell r="H17">
            <v>-4.8202041271266154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19.947544582647957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13.778700000000001</v>
          </cell>
          <cell r="C18">
            <v>0.14000000000000001</v>
          </cell>
          <cell r="D18">
            <v>1.0756004451176162</v>
          </cell>
          <cell r="E18">
            <v>7.5600445117616211</v>
          </cell>
          <cell r="F18">
            <v>24.030524066981542</v>
          </cell>
          <cell r="G18">
            <v>-6.1124066061914117</v>
          </cell>
          <cell r="H18">
            <v>2.3754308070664587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29.015632343861263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13.456</v>
          </cell>
          <cell r="C19">
            <v>0.14000000000000001</v>
          </cell>
          <cell r="D19">
            <v>0.98674040366652871</v>
          </cell>
          <cell r="E19">
            <v>-1.3259596333471291</v>
          </cell>
          <cell r="F19">
            <v>11.979181736378086</v>
          </cell>
          <cell r="G19">
            <v>2.622982167243415</v>
          </cell>
          <cell r="H19">
            <v>1.0179739200995463</v>
          </cell>
          <cell r="I19">
            <v>28.310032392011529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27.304937138274109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26.348134142652224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>
            <v>12.9964</v>
          </cell>
          <cell r="C20">
            <v>0.14000000000000001</v>
          </cell>
          <cell r="D20">
            <v>0.9762485136741974</v>
          </cell>
          <cell r="E20">
            <v>-2.3751486325802595</v>
          </cell>
          <cell r="F20">
            <v>3.6130052491347264</v>
          </cell>
          <cell r="G20">
            <v>11.11896233552514</v>
          </cell>
          <cell r="H20">
            <v>-1.3813531061239837</v>
          </cell>
          <cell r="I20">
            <v>20.704382464269401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24.281255664627245</v>
          </cell>
          <cell r="Y20">
            <v>13.387096774193548</v>
          </cell>
          <cell r="Z20"/>
          <cell r="AA20">
            <v>45930</v>
          </cell>
          <cell r="AB20">
            <v>1.0437897183863754</v>
          </cell>
          <cell r="AC20">
            <v>18.78450655624566</v>
          </cell>
          <cell r="AD20">
            <v>16.684616180521861</v>
          </cell>
          <cell r="AE20">
            <v>21.513308016186205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>
            <v>14.194100000000001</v>
          </cell>
          <cell r="C21">
            <v>0.14000000000000001</v>
          </cell>
          <cell r="D21">
            <v>1.1029285032778309</v>
          </cell>
          <cell r="E21">
            <v>10.292850327783087</v>
          </cell>
          <cell r="F21">
            <v>6.2455276197380227</v>
          </cell>
          <cell r="G21">
            <v>31.776884704490669</v>
          </cell>
          <cell r="H21">
            <v>8.7693166139475753</v>
          </cell>
          <cell r="I21">
            <v>28.714401757368012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37.073339295676753</v>
          </cell>
          <cell r="Y21">
            <v>14.387096774193548</v>
          </cell>
          <cell r="Z21"/>
          <cell r="AA21">
            <v>45961</v>
          </cell>
          <cell r="AB21">
            <v>1.0422552259220259</v>
          </cell>
          <cell r="AC21">
            <v>23.803772716816198</v>
          </cell>
          <cell r="AD21">
            <v>19.494396601380281</v>
          </cell>
          <cell r="AE21">
            <v>30.085787562567479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>
            <v>13.5397</v>
          </cell>
          <cell r="C22">
            <v>0.14000000000000001</v>
          </cell>
          <cell r="D22">
            <v>0.96375959025228786</v>
          </cell>
          <cell r="E22">
            <v>-3.6240409747712143</v>
          </cell>
          <cell r="F22">
            <v>3.7711091837904887</v>
          </cell>
          <cell r="G22">
            <v>16.202038942772077</v>
          </cell>
          <cell r="H22">
            <v>4.8274720118794745</v>
          </cell>
          <cell r="I22">
            <v>12.032748462242161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32.105745314114252</v>
          </cell>
          <cell r="Y22">
            <v>15.387096774193548</v>
          </cell>
          <cell r="Z22"/>
          <cell r="AA22">
            <v>45991</v>
          </cell>
          <cell r="AB22">
            <v>0.99839736145305891</v>
          </cell>
          <cell r="AC22">
            <v>23.605360018403498</v>
          </cell>
          <cell r="AD22">
            <v>17.97161369143776</v>
          </cell>
          <cell r="AE22">
            <v>24.252095011874086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>
            <v>0</v>
          </cell>
          <cell r="E23">
            <v>-100</v>
          </cell>
          <cell r="F23">
            <v>-100</v>
          </cell>
          <cell r="G23">
            <v>-100</v>
          </cell>
          <cell r="H23">
            <v>-100</v>
          </cell>
          <cell r="I23">
            <v>-100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-100</v>
          </cell>
          <cell r="Y23">
            <v>16.387096774193548</v>
          </cell>
          <cell r="Z23"/>
          <cell r="AA23">
            <v>46022</v>
          </cell>
          <cell r="AB23">
            <v>0</v>
          </cell>
          <cell r="AC23">
            <v>-100</v>
          </cell>
          <cell r="AD23">
            <v>-100</v>
          </cell>
          <cell r="AE23">
            <v>-100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2">
        <row r="1">
          <cell r="A1" t="str">
            <v>HRQB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45991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81A8-24F9-4236-A9F4-6B307CB6B61C}">
  <dimension ref="A1:H3"/>
  <sheetViews>
    <sheetView tabSelected="1" workbookViewId="0">
      <selection activeCell="C2" sqref="C2:H2"/>
    </sheetView>
  </sheetViews>
  <sheetFormatPr defaultColWidth="8.86328125" defaultRowHeight="14.25" x14ac:dyDescent="0.45"/>
  <cols>
    <col min="2" max="2" width="48" bestFit="1" customWidth="1"/>
    <col min="3" max="3" width="10" customWidth="1"/>
    <col min="4" max="4" width="7.2656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45">
      <c r="A2" t="s">
        <v>8</v>
      </c>
      <c r="B2" t="s">
        <v>9</v>
      </c>
      <c r="C2" s="1">
        <f>IF(DATEDIF(VLOOKUP($A2,[1]Sheet1!$A:$B,2,0),[1]Sheet1!$A$1,"y")&gt;=[1]Sheet1!C$2,ROUND(VLOOKUP([1]Sheet1!$A$1,[2]AMZH!$A:$AZ,[1]Sheet1!C$1,0),2),"-")</f>
        <v>-3.62</v>
      </c>
      <c r="D2" s="1">
        <f>IF(DATEDIF(VLOOKUP($A2,[1]Sheet1!$A:$B,2,0),[1]Sheet1!$A$1,"y")&gt;=[1]Sheet1!D$2,ROUND(VLOOKUP([1]Sheet1!$A$1,[2]AMZH!$A:$AZ,[1]Sheet1!D$1,0),2),"-")</f>
        <v>3.77</v>
      </c>
      <c r="E2" s="1">
        <f>IF(DATEDIF(VLOOKUP($A2,[1]Sheet1!$A:$B,2,0),[1]Sheet1!$A$1,"y")&gt;=[1]Sheet1!E$2,ROUND(VLOOKUP([1]Sheet1!$A$1,[2]AMZH!$A:$AZ,[1]Sheet1!E$1,0),2),"-")</f>
        <v>16.2</v>
      </c>
      <c r="F2" s="1">
        <f>IF(DATEDIF(VLOOKUP($A2,[1]Sheet1!$A:$B,2,0),[1]Sheet1!$A$1,"y")&gt;=[1]Sheet1!F$2,ROUND(VLOOKUP([1]Sheet1!$A$1,[2]AMZH!$A:$AZ,[1]Sheet1!F$1,0),2),"-")</f>
        <v>4.83</v>
      </c>
      <c r="G2" s="1">
        <f>IF(DATEDIF(VLOOKUP($A2,[1]Sheet1!$A:$B,2,0),[1]Sheet1!$A$1,"y")&gt;=[1]Sheet1!G$2,ROUND(VLOOKUP([1]Sheet1!$A$1,[2]AMZH!$A:$AZ,[1]Sheet1!G$1,0),2),"-")</f>
        <v>12.03</v>
      </c>
      <c r="H2" s="1">
        <f>IF(DATEDIF(VLOOKUP($A2,[1]Sheet1!$A:$B,2,0),[1]Sheet1!$A$1,"y")&gt;=[1]Sheet1!V$2,ROUND(VLOOKUP([1]Sheet1!$A$1,[2]AMZH!$A:$AZ,[1]Sheet1!V$1,0),2),"-")</f>
        <v>24.25</v>
      </c>
    </row>
    <row r="3" spans="1:8" x14ac:dyDescent="0.45">
      <c r="A3" t="str">
        <f>"As at "&amp;TEXT([3]Sheet1!$A$1,"mmmm d, yyyy")</f>
        <v>As at November 30,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AMZH_ap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2025-12-02T21:43:01Z</dcterms:created>
  <dcterms:modified xsi:type="dcterms:W3CDTF">2025-12-02T21:43:02Z</dcterms:modified>
</cp:coreProperties>
</file>