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M:\27-Gordon's Backup\Website\annualized_performance_HHIS_csv\As_at_June_30_2026\excel\"/>
    </mc:Choice>
  </mc:AlternateContent>
  <xr:revisionPtr revIDLastSave="0" documentId="8_{3C79C2CC-F308-4E97-8916-70A0B785F822}" xr6:coauthVersionLast="47" xr6:coauthVersionMax="47" xr10:uidLastSave="{00000000-0000-0000-0000-000000000000}"/>
  <bookViews>
    <workbookView xWindow="-98" yWindow="-98" windowWidth="21795" windowHeight="13096" xr2:uid="{B3409D45-78D7-4D2E-88DC-12FB7F8E7188}"/>
  </bookViews>
  <sheets>
    <sheet name="APLE_ap" sheetId="1" r:id="rId1"/>
  </sheets>
  <externalReferences>
    <externalReference r:id="rId2"/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3" i="1" l="1"/>
  <c r="H2" i="1"/>
  <c r="G2" i="1"/>
  <c r="F2" i="1"/>
  <c r="E2" i="1"/>
  <c r="D2" i="1"/>
  <c r="C2" i="1"/>
</calcChain>
</file>

<file path=xl/sharedStrings.xml><?xml version="1.0" encoding="utf-8"?>
<sst xmlns="http://schemas.openxmlformats.org/spreadsheetml/2006/main" count="10" uniqueCount="10">
  <si>
    <t>Ticker</t>
  </si>
  <si>
    <t>ETF</t>
  </si>
  <si>
    <t>1M</t>
  </si>
  <si>
    <t>3M</t>
  </si>
  <si>
    <t>6M</t>
  </si>
  <si>
    <t>YTD</t>
  </si>
  <si>
    <t>1Y</t>
  </si>
  <si>
    <t>SI</t>
  </si>
  <si>
    <t>APLE</t>
  </si>
  <si>
    <t>Harvest Apple Enhanced High Income Shares 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</si>
</sst>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2" x14ac:knownFonts="1">
    <font>
      <sz val="11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annualized_performance-hhis.xlsx" TargetMode="External"/><Relationship Id="rId2" Type="http://schemas.openxmlformats.org/officeDocument/2006/relationships/externalLinkPath" Target="file:///M:\27-Gordon's%20Backup\Website\annualized_performance-hhis.xlsx" TargetMode="External"/><Relationship Id="rId1" Type="http://schemas.openxmlformats.org/officeDocument/2006/relationships/externalLinkPath" Target="/27-Gordon's%20Backup/Website/annualized_performance-hhi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erformance\Final%20monthly%20Performance%20data\MASTER%20Data%20Files\HRQO%20Harvest%20Apple%20Enhanced%20High%20Income%20Shares%20ETF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annualized_performance.xlsx" TargetMode="External"/><Relationship Id="rId2" Type="http://schemas.openxmlformats.org/officeDocument/2006/relationships/externalLinkPath" Target="file:///M:\27-Gordon's%20Backup\Website\annualized_performance.xlsx" TargetMode="External"/><Relationship Id="rId1" Type="http://schemas.openxmlformats.org/officeDocument/2006/relationships/externalLinkPath" Target="/27-Gordon's%20Backup/Website/annualized_performan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  <sheetName val="HHIS_master_table_ap"/>
      <sheetName val="High_Income_Shares_ap"/>
      <sheetName val="Enhanced_High_Income_Shares_ap"/>
      <sheetName val="LLYH_ap"/>
      <sheetName val="LLYH-U_ap"/>
      <sheetName val="AMZH_ap"/>
      <sheetName val="AMZH-U_ap"/>
      <sheetName val="MSFH_ap"/>
      <sheetName val="MSFH-U_ap"/>
      <sheetName val="NVDH_ap"/>
      <sheetName val="NVDH-U_ap"/>
      <sheetName val="LLHE_ap"/>
      <sheetName val="LLHE-U_ap"/>
      <sheetName val="AMHE_ap"/>
      <sheetName val="AMHE-U_ap"/>
      <sheetName val="MSHE_ap"/>
      <sheetName val="MSHE-U_ap"/>
      <sheetName val="NVHE_ap"/>
      <sheetName val="NVHE-U_ap"/>
      <sheetName val="HHIS_ap"/>
      <sheetName val="TSLY_ap"/>
      <sheetName val="CONY_ap"/>
      <sheetName val="METE_ap"/>
      <sheetName val="MSTY_ap"/>
      <sheetName val="PLTE_ap"/>
      <sheetName val="AMDY_ap"/>
      <sheetName val="AVGY_ap"/>
      <sheetName val="CNYE_ap"/>
      <sheetName val="COSY_ap"/>
      <sheetName val="GOGY_ap"/>
      <sheetName val="MSTE_ap"/>
      <sheetName val="NFLY_ap"/>
      <sheetName val="APLE_ap"/>
    </sheetNames>
    <sheetDataSet>
      <sheetData sheetId="0">
        <row r="1">
          <cell r="A1">
            <v>46203</v>
          </cell>
          <cell r="B1">
            <v>31</v>
          </cell>
          <cell r="C1">
            <v>5</v>
          </cell>
          <cell r="D1">
            <v>6</v>
          </cell>
          <cell r="E1">
            <v>7</v>
          </cell>
          <cell r="F1">
            <v>8</v>
          </cell>
          <cell r="G1">
            <v>9</v>
          </cell>
          <cell r="V1">
            <v>31</v>
          </cell>
        </row>
        <row r="2">
          <cell r="B2">
            <v>1</v>
          </cell>
          <cell r="C2">
            <v>1</v>
          </cell>
          <cell r="D2">
            <v>1</v>
          </cell>
          <cell r="E2">
            <v>1</v>
          </cell>
          <cell r="F2">
            <v>1</v>
          </cell>
          <cell r="G2">
            <v>1</v>
          </cell>
          <cell r="V2">
            <v>1</v>
          </cell>
        </row>
        <row r="3">
          <cell r="A3" t="str">
            <v>HHL</v>
          </cell>
          <cell r="B3">
            <v>41991</v>
          </cell>
        </row>
        <row r="4">
          <cell r="A4" t="str">
            <v>HHL.B</v>
          </cell>
          <cell r="B4">
            <v>43900</v>
          </cell>
        </row>
        <row r="5">
          <cell r="A5" t="str">
            <v>HHL.U</v>
          </cell>
          <cell r="B5">
            <v>42772</v>
          </cell>
        </row>
        <row r="6">
          <cell r="A6" t="str">
            <v>HBF</v>
          </cell>
          <cell r="B6">
            <v>41844</v>
          </cell>
        </row>
        <row r="7">
          <cell r="A7" t="str">
            <v>HBF.B</v>
          </cell>
          <cell r="B7">
            <v>43900</v>
          </cell>
        </row>
        <row r="8">
          <cell r="A8" t="str">
            <v>HBF.U</v>
          </cell>
          <cell r="B8">
            <v>41844</v>
          </cell>
        </row>
        <row r="9">
          <cell r="A9" t="str">
            <v>HTA</v>
          </cell>
          <cell r="B9">
            <v>42150</v>
          </cell>
        </row>
        <row r="10">
          <cell r="A10" t="str">
            <v>HTA.B</v>
          </cell>
          <cell r="B10">
            <v>43900</v>
          </cell>
        </row>
        <row r="11">
          <cell r="A11" t="str">
            <v>HTA.U</v>
          </cell>
          <cell r="B11">
            <v>42905</v>
          </cell>
        </row>
        <row r="12">
          <cell r="A12" t="str">
            <v>HUTL</v>
          </cell>
          <cell r="B12">
            <v>43475</v>
          </cell>
        </row>
        <row r="13">
          <cell r="A13" t="str">
            <v>HGR</v>
          </cell>
          <cell r="B13">
            <v>42907</v>
          </cell>
        </row>
        <row r="14">
          <cell r="A14" t="str">
            <v>HPF</v>
          </cell>
          <cell r="B14">
            <v>41933</v>
          </cell>
        </row>
        <row r="15">
          <cell r="A15" t="str">
            <v>HPF.U</v>
          </cell>
          <cell r="B15">
            <v>41933</v>
          </cell>
        </row>
        <row r="16">
          <cell r="A16" t="str">
            <v>HUBL</v>
          </cell>
          <cell r="B16">
            <v>43131</v>
          </cell>
        </row>
        <row r="17">
          <cell r="A17" t="str">
            <v>HUBL.U</v>
          </cell>
          <cell r="B17">
            <v>43131</v>
          </cell>
        </row>
        <row r="18">
          <cell r="A18" t="str">
            <v>HGGG</v>
          </cell>
          <cell r="B18">
            <v>43475</v>
          </cell>
        </row>
        <row r="19">
          <cell r="A19" t="str">
            <v>HBLK</v>
          </cell>
          <cell r="B19">
            <v>43133</v>
          </cell>
        </row>
        <row r="20">
          <cell r="A20" t="str">
            <v>TRVL</v>
          </cell>
          <cell r="B20">
            <v>44207</v>
          </cell>
        </row>
        <row r="21">
          <cell r="A21" t="str">
            <v>TRVL.U</v>
          </cell>
          <cell r="B21">
            <v>44207</v>
          </cell>
        </row>
        <row r="22">
          <cell r="A22" t="str">
            <v>HCLN</v>
          </cell>
          <cell r="B22">
            <v>44207</v>
          </cell>
        </row>
        <row r="23">
          <cell r="A23" t="str">
            <v>HRR.UN</v>
          </cell>
          <cell r="B23">
            <v>41354</v>
          </cell>
        </row>
        <row r="24">
          <cell r="A24" t="str">
            <v>HRR Class F</v>
          </cell>
          <cell r="B24">
            <v>41354</v>
          </cell>
        </row>
        <row r="25">
          <cell r="A25" t="str">
            <v>HRV100 A</v>
          </cell>
          <cell r="B25">
            <v>40834</v>
          </cell>
        </row>
        <row r="26">
          <cell r="A26" t="str">
            <v>HRV102 D</v>
          </cell>
          <cell r="B26">
            <v>41810</v>
          </cell>
        </row>
        <row r="27">
          <cell r="A27" t="str">
            <v>HRV101 F</v>
          </cell>
          <cell r="B27">
            <v>40834</v>
          </cell>
        </row>
        <row r="28">
          <cell r="A28" t="str">
            <v>HRV111 R</v>
          </cell>
          <cell r="B28">
            <v>40109</v>
          </cell>
        </row>
        <row r="29">
          <cell r="A29" t="str">
            <v>HRV200 A</v>
          </cell>
          <cell r="B29">
            <v>41080</v>
          </cell>
        </row>
        <row r="30">
          <cell r="A30" t="str">
            <v>HRV202 D</v>
          </cell>
          <cell r="B30">
            <v>41810</v>
          </cell>
        </row>
        <row r="31">
          <cell r="A31" t="str">
            <v>HRV201 F</v>
          </cell>
          <cell r="B31">
            <v>41080</v>
          </cell>
        </row>
        <row r="32">
          <cell r="A32" t="str">
            <v>HRV211 R</v>
          </cell>
          <cell r="B32">
            <v>40358</v>
          </cell>
        </row>
        <row r="33">
          <cell r="A33" t="str">
            <v>PRM</v>
          </cell>
          <cell r="B33">
            <v>43063</v>
          </cell>
        </row>
        <row r="34">
          <cell r="A34" t="str">
            <v>PRM.PR.A</v>
          </cell>
          <cell r="B34">
            <v>43063</v>
          </cell>
        </row>
        <row r="35">
          <cell r="A35" t="str">
            <v>HDIF</v>
          </cell>
          <cell r="B35">
            <v>44603</v>
          </cell>
        </row>
        <row r="36">
          <cell r="A36" t="str">
            <v>HLIF</v>
          </cell>
          <cell r="B36">
            <v>44720</v>
          </cell>
        </row>
        <row r="37">
          <cell r="A37" t="str">
            <v>HHLE</v>
          </cell>
          <cell r="B37">
            <v>44854</v>
          </cell>
        </row>
        <row r="38">
          <cell r="A38" t="str">
            <v>HBFE</v>
          </cell>
          <cell r="B38">
            <v>44854</v>
          </cell>
        </row>
        <row r="39">
          <cell r="A39" t="str">
            <v>HTAE</v>
          </cell>
          <cell r="B39">
            <v>44854</v>
          </cell>
        </row>
        <row r="40">
          <cell r="A40" t="str">
            <v>HUTE</v>
          </cell>
          <cell r="B40">
            <v>44854</v>
          </cell>
        </row>
        <row r="41">
          <cell r="A41" t="str">
            <v>HLFE</v>
          </cell>
          <cell r="B41">
            <v>44854</v>
          </cell>
        </row>
        <row r="42">
          <cell r="A42" t="str">
            <v>HRIF</v>
          </cell>
          <cell r="B42">
            <v>45022</v>
          </cell>
        </row>
        <row r="43">
          <cell r="A43" t="str">
            <v>TRVI</v>
          </cell>
          <cell r="B43">
            <v>45022</v>
          </cell>
        </row>
        <row r="44">
          <cell r="A44" t="str">
            <v>HPYT</v>
          </cell>
          <cell r="B44">
            <v>45195</v>
          </cell>
        </row>
        <row r="45">
          <cell r="A45" t="str">
            <v>HPYT.B</v>
          </cell>
          <cell r="B45">
            <v>45453</v>
          </cell>
        </row>
        <row r="46">
          <cell r="A46" t="str">
            <v>HPYT.U</v>
          </cell>
          <cell r="B46">
            <v>45302</v>
          </cell>
        </row>
        <row r="47">
          <cell r="A47" t="str">
            <v>TBIL</v>
          </cell>
          <cell r="B47">
            <v>45302</v>
          </cell>
        </row>
        <row r="48">
          <cell r="A48" t="str">
            <v>HPYM</v>
          </cell>
          <cell r="B48">
            <v>45302</v>
          </cell>
        </row>
        <row r="49">
          <cell r="A49" t="str">
            <v>HPYM.U</v>
          </cell>
          <cell r="B49">
            <v>45302</v>
          </cell>
        </row>
        <row r="50">
          <cell r="A50" t="str">
            <v>HBIG</v>
          </cell>
          <cell r="B50">
            <v>45392</v>
          </cell>
        </row>
        <row r="51">
          <cell r="A51" t="str">
            <v>HBIE</v>
          </cell>
          <cell r="B51">
            <v>45392</v>
          </cell>
        </row>
        <row r="52">
          <cell r="A52" t="str">
            <v>HIND</v>
          </cell>
          <cell r="B52">
            <v>45392</v>
          </cell>
        </row>
        <row r="53">
          <cell r="A53" t="str">
            <v>LLYH</v>
          </cell>
          <cell r="B53">
            <v>45523</v>
          </cell>
        </row>
        <row r="54">
          <cell r="A54" t="str">
            <v>LLYH.U</v>
          </cell>
          <cell r="B54">
            <v>45523</v>
          </cell>
        </row>
        <row r="55">
          <cell r="A55" t="str">
            <v>AMZH</v>
          </cell>
          <cell r="B55">
            <v>45523</v>
          </cell>
        </row>
        <row r="56">
          <cell r="A56" t="str">
            <v>AMZH.U</v>
          </cell>
          <cell r="B56">
            <v>45523</v>
          </cell>
        </row>
        <row r="57">
          <cell r="A57" t="str">
            <v>MSFH</v>
          </cell>
          <cell r="B57">
            <v>45523</v>
          </cell>
        </row>
        <row r="58">
          <cell r="A58" t="str">
            <v>MSFH.U</v>
          </cell>
          <cell r="B58">
            <v>45523</v>
          </cell>
        </row>
        <row r="59">
          <cell r="A59" t="str">
            <v>NVDH</v>
          </cell>
          <cell r="B59">
            <v>45523</v>
          </cell>
        </row>
        <row r="60">
          <cell r="A60" t="str">
            <v>NVDH.U</v>
          </cell>
          <cell r="B60">
            <v>45523</v>
          </cell>
        </row>
        <row r="61">
          <cell r="A61" t="str">
            <v>LLHE</v>
          </cell>
          <cell r="B61">
            <v>45523</v>
          </cell>
        </row>
        <row r="62">
          <cell r="A62" t="str">
            <v>LLHE.U</v>
          </cell>
          <cell r="B62">
            <v>45523</v>
          </cell>
        </row>
        <row r="63">
          <cell r="A63" t="str">
            <v>AMHE</v>
          </cell>
          <cell r="B63">
            <v>45523</v>
          </cell>
        </row>
        <row r="64">
          <cell r="A64" t="str">
            <v>AMHE.U</v>
          </cell>
          <cell r="B64">
            <v>45523</v>
          </cell>
        </row>
        <row r="65">
          <cell r="A65" t="str">
            <v>MSHE</v>
          </cell>
          <cell r="B65">
            <v>45523</v>
          </cell>
        </row>
        <row r="66">
          <cell r="A66" t="str">
            <v>MSHE.U</v>
          </cell>
          <cell r="B66">
            <v>45523</v>
          </cell>
        </row>
        <row r="67">
          <cell r="A67" t="str">
            <v>NVHE</v>
          </cell>
          <cell r="B67">
            <v>45523</v>
          </cell>
        </row>
        <row r="68">
          <cell r="A68" t="str">
            <v>NVHE.U</v>
          </cell>
          <cell r="B68">
            <v>45523</v>
          </cell>
        </row>
        <row r="69">
          <cell r="A69" t="str">
            <v>TSLY</v>
          </cell>
          <cell r="B69">
            <v>45671</v>
          </cell>
        </row>
        <row r="70">
          <cell r="A70" t="str">
            <v>CONY</v>
          </cell>
          <cell r="B70">
            <v>45671</v>
          </cell>
        </row>
        <row r="71">
          <cell r="A71" t="str">
            <v>METE</v>
          </cell>
          <cell r="B71">
            <v>45671</v>
          </cell>
        </row>
        <row r="72">
          <cell r="A72" t="str">
            <v>MSTY</v>
          </cell>
          <cell r="B72">
            <v>45671</v>
          </cell>
        </row>
        <row r="73">
          <cell r="A73" t="str">
            <v>PLTE</v>
          </cell>
          <cell r="B73">
            <v>45671</v>
          </cell>
        </row>
        <row r="74">
          <cell r="A74" t="str">
            <v>HHIS</v>
          </cell>
          <cell r="B74">
            <v>45671</v>
          </cell>
        </row>
        <row r="75">
          <cell r="A75" t="str">
            <v xml:space="preserve">AMDY </v>
          </cell>
          <cell r="B75">
            <v>45719</v>
          </cell>
        </row>
        <row r="76">
          <cell r="A76" t="str">
            <v>AVGY</v>
          </cell>
          <cell r="B76">
            <v>45719</v>
          </cell>
        </row>
        <row r="77">
          <cell r="A77" t="str">
            <v>CNYE</v>
          </cell>
          <cell r="B77">
            <v>45719</v>
          </cell>
        </row>
        <row r="78">
          <cell r="A78" t="str">
            <v>COSY</v>
          </cell>
          <cell r="B78">
            <v>45719</v>
          </cell>
        </row>
        <row r="79">
          <cell r="A79" t="str">
            <v>GOGY</v>
          </cell>
          <cell r="B79">
            <v>45719</v>
          </cell>
        </row>
        <row r="80">
          <cell r="A80" t="str">
            <v>MSTE</v>
          </cell>
          <cell r="B80">
            <v>45719</v>
          </cell>
        </row>
        <row r="81">
          <cell r="A81" t="str">
            <v>NFLY</v>
          </cell>
          <cell r="B81">
            <v>45719</v>
          </cell>
        </row>
        <row r="82">
          <cell r="A82" t="str">
            <v>APLE</v>
          </cell>
          <cell r="B82">
            <v>45820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LE Benchmark"/>
      <sheetName val="APLE"/>
      <sheetName val="NFLY"/>
    </sheetNames>
    <sheetDataSet>
      <sheetData sheetId="0"/>
      <sheetData sheetId="1">
        <row r="1">
          <cell r="A1" t="str">
            <v>HRQO</v>
          </cell>
          <cell r="B1"/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06/30/2026HRQOACAD</v>
          </cell>
          <cell r="B4" t="str">
            <v>DISTRIBUTION</v>
          </cell>
          <cell r="C4">
            <v>1.9299999999999997</v>
          </cell>
          <cell r="D4"/>
          <cell r="E4" t="str">
            <v>Return</v>
          </cell>
          <cell r="X4">
            <v>45820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 t="str">
            <v>Benchmark Since Inception Compounded Annual Return</v>
          </cell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</row>
        <row r="6">
          <cell r="A6">
            <v>45820</v>
          </cell>
          <cell r="B6">
            <v>12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45820</v>
          </cell>
          <cell r="AB6"/>
          <cell r="AC6"/>
          <cell r="AD6"/>
          <cell r="AE6"/>
          <cell r="AF6"/>
          <cell r="AG6"/>
          <cell r="AH6"/>
          <cell r="AI6"/>
          <cell r="AJ6"/>
        </row>
        <row r="7">
          <cell r="A7">
            <v>45838</v>
          </cell>
          <cell r="B7">
            <v>12.6645</v>
          </cell>
          <cell r="C7">
            <v>0</v>
          </cell>
          <cell r="D7">
            <v>1.055375</v>
          </cell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5.5374999999999952</v>
          </cell>
          <cell r="Y7">
            <v>0.6</v>
          </cell>
          <cell r="Z7"/>
          <cell r="AA7">
            <v>45838</v>
          </cell>
          <cell r="AB7">
            <v>1.0462078803813384</v>
          </cell>
          <cell r="AC7">
            <v>4.6207880381338384</v>
          </cell>
          <cell r="AD7"/>
          <cell r="AE7"/>
          <cell r="AF7"/>
          <cell r="AG7"/>
          <cell r="AH7"/>
          <cell r="AI7"/>
          <cell r="AJ7"/>
        </row>
        <row r="8">
          <cell r="A8">
            <v>45869</v>
          </cell>
          <cell r="B8">
            <v>12.9998</v>
          </cell>
          <cell r="C8">
            <v>0.12</v>
          </cell>
          <cell r="D8">
            <v>1.0359508863358204</v>
          </cell>
          <cell r="E8">
            <v>3.5950886335820442</v>
          </cell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9.3316666666666492</v>
          </cell>
          <cell r="Y8">
            <v>1.6</v>
          </cell>
          <cell r="Z8"/>
          <cell r="AA8">
            <v>45869</v>
          </cell>
          <cell r="AB8">
            <v>1.0645839173645344</v>
          </cell>
          <cell r="AC8">
            <v>11.377608367401137</v>
          </cell>
          <cell r="AD8"/>
          <cell r="AE8"/>
          <cell r="AF8"/>
          <cell r="AG8"/>
          <cell r="AH8"/>
          <cell r="AI8"/>
          <cell r="AJ8"/>
        </row>
        <row r="9">
          <cell r="A9">
            <v>45900</v>
          </cell>
          <cell r="B9">
            <v>14.472799999999999</v>
          </cell>
          <cell r="C9">
            <v>0.14000000000000001</v>
          </cell>
          <cell r="D9">
            <v>1.1240788319820305</v>
          </cell>
          <cell r="E9">
            <v>12.407883198203052</v>
          </cell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22.897412165315355</v>
          </cell>
          <cell r="Y9">
            <v>2.6</v>
          </cell>
          <cell r="Z9"/>
          <cell r="AA9">
            <v>45900</v>
          </cell>
          <cell r="AB9">
            <v>1.0012425582846525</v>
          </cell>
          <cell r="AC9">
            <v>11.51600153740282</v>
          </cell>
          <cell r="AD9"/>
          <cell r="AE9"/>
          <cell r="AF9"/>
          <cell r="AG9"/>
          <cell r="AH9"/>
          <cell r="AI9"/>
          <cell r="AJ9"/>
        </row>
        <row r="10">
          <cell r="A10">
            <v>45930</v>
          </cell>
          <cell r="B10">
            <v>16.0443</v>
          </cell>
          <cell r="C10">
            <v>0.14000000000000001</v>
          </cell>
          <cell r="D10">
            <v>1.1182563152948981</v>
          </cell>
          <cell r="E10">
            <v>11.825631529489812</v>
          </cell>
          <cell r="F10">
            <v>30.219881357113753</v>
          </cell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37.430807287263931</v>
          </cell>
          <cell r="Y10">
            <v>3.6</v>
          </cell>
          <cell r="Z10"/>
          <cell r="AA10">
            <v>45930</v>
          </cell>
          <cell r="AB10">
            <v>1.0794107744915262</v>
          </cell>
          <cell r="AC10">
            <v>20.3715735876862</v>
          </cell>
          <cell r="AD10"/>
          <cell r="AE10"/>
          <cell r="AF10"/>
          <cell r="AG10"/>
          <cell r="AH10"/>
          <cell r="AI10"/>
          <cell r="AJ10"/>
        </row>
        <row r="11">
          <cell r="A11">
            <v>45961</v>
          </cell>
          <cell r="B11">
            <v>17.127500000000001</v>
          </cell>
          <cell r="C11">
            <v>0.14000000000000001</v>
          </cell>
          <cell r="D11">
            <v>1.0762389135082242</v>
          </cell>
          <cell r="E11">
            <v>7.6238913508224204</v>
          </cell>
          <cell r="F11">
            <v>35.284119621399476</v>
          </cell>
          <cell r="G11"/>
          <cell r="H11"/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47.908382717403072</v>
          </cell>
          <cell r="Y11">
            <v>4.5999999999999996</v>
          </cell>
          <cell r="Z11"/>
          <cell r="AA11">
            <v>45961</v>
          </cell>
          <cell r="AB11">
            <v>1.054746529685195</v>
          </cell>
          <cell r="AC11">
            <v>26.961499514358088</v>
          </cell>
          <cell r="AD11"/>
          <cell r="AE11"/>
          <cell r="AF11"/>
          <cell r="AG11"/>
          <cell r="AH11"/>
          <cell r="AI11"/>
          <cell r="AJ11"/>
        </row>
        <row r="12">
          <cell r="A12">
            <v>45991</v>
          </cell>
          <cell r="B12">
            <v>17.601500000000001</v>
          </cell>
          <cell r="C12">
            <v>0.14000000000000001</v>
          </cell>
          <cell r="D12">
            <v>1.0358487811998249</v>
          </cell>
          <cell r="E12">
            <v>3.5848781199824931</v>
          </cell>
          <cell r="F12">
            <v>24.665536293773172</v>
          </cell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53.210717967059232</v>
          </cell>
          <cell r="Y12">
            <v>5.6</v>
          </cell>
          <cell r="Z12"/>
          <cell r="AA12">
            <v>45991</v>
          </cell>
          <cell r="AB12">
            <v>0.97435195612634595</v>
          </cell>
          <cell r="AC12">
            <v>23.705185404548935</v>
          </cell>
          <cell r="AD12"/>
          <cell r="AE12"/>
          <cell r="AF12"/>
          <cell r="AG12"/>
          <cell r="AH12"/>
          <cell r="AI12"/>
          <cell r="AJ12"/>
        </row>
        <row r="13">
          <cell r="A13">
            <v>46022</v>
          </cell>
          <cell r="B13">
            <v>16.685099999999998</v>
          </cell>
          <cell r="C13">
            <v>0.17</v>
          </cell>
          <cell r="D13">
            <v>0.95759452319404592</v>
          </cell>
          <cell r="E13">
            <v>-4.2405476805954079</v>
          </cell>
          <cell r="F13">
            <v>6.7546260666401903</v>
          </cell>
          <cell r="G13">
            <v>39.015747407209304</v>
          </cell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46.713744419883518</v>
          </cell>
          <cell r="Y13">
            <v>6.6</v>
          </cell>
          <cell r="Z13"/>
          <cell r="AA13">
            <v>46022</v>
          </cell>
          <cell r="AB13">
            <v>0.97374473437461617</v>
          </cell>
          <cell r="AC13">
            <v>20.457272902515157</v>
          </cell>
          <cell r="AD13"/>
          <cell r="AE13"/>
          <cell r="AF13"/>
          <cell r="AG13"/>
          <cell r="AH13"/>
          <cell r="AI13"/>
          <cell r="AJ13"/>
        </row>
        <row r="14">
          <cell r="A14">
            <v>46053</v>
          </cell>
          <cell r="B14">
            <v>15.5097</v>
          </cell>
          <cell r="C14">
            <v>0.17</v>
          </cell>
          <cell r="D14">
            <v>0.93974264463503376</v>
          </cell>
          <cell r="E14">
            <v>-6.0257355364966241</v>
          </cell>
          <cell r="F14">
            <v>-6.7847544186368509</v>
          </cell>
          <cell r="G14">
            <v>26.105424337672645</v>
          </cell>
          <cell r="H14">
            <v>-6.0257355364966241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37.873162185449758</v>
          </cell>
          <cell r="Y14">
            <v>7.6</v>
          </cell>
          <cell r="Z14"/>
          <cell r="AA14">
            <v>46053</v>
          </cell>
          <cell r="AB14">
            <v>0.98277306804098019</v>
          </cell>
          <cell r="AC14">
            <v>18.382163658254449</v>
          </cell>
          <cell r="AD14"/>
          <cell r="AE14"/>
          <cell r="AF14"/>
          <cell r="AG14"/>
          <cell r="AH14"/>
          <cell r="AI14"/>
          <cell r="AJ14"/>
        </row>
        <row r="15">
          <cell r="A15">
            <v>46081</v>
          </cell>
          <cell r="B15">
            <v>15.8012</v>
          </cell>
          <cell r="C15">
            <v>0.17</v>
          </cell>
          <cell r="D15">
            <v>1.0297555723192582</v>
          </cell>
          <cell r="E15">
            <v>2.9755572319258183</v>
          </cell>
          <cell r="F15">
            <v>-7.3330776608794839</v>
          </cell>
          <cell r="G15">
            <v>15.523715700998864</v>
          </cell>
          <cell r="H15">
            <v>-3.2294775141037513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41.97565703374373</v>
          </cell>
          <cell r="Y15">
            <v>8.6</v>
          </cell>
          <cell r="Z15"/>
          <cell r="AA15">
            <v>46081</v>
          </cell>
          <cell r="AB15">
            <v>0.95468917105085505</v>
          </cell>
          <cell r="AC15">
            <v>13.018169690105585</v>
          </cell>
          <cell r="AD15"/>
          <cell r="AE15"/>
          <cell r="AF15"/>
          <cell r="AG15"/>
          <cell r="AH15"/>
          <cell r="AI15"/>
          <cell r="AJ15"/>
        </row>
        <row r="16">
          <cell r="A16">
            <v>46112</v>
          </cell>
          <cell r="B16">
            <v>15.2384</v>
          </cell>
          <cell r="C16">
            <v>0.17</v>
          </cell>
          <cell r="D16">
            <v>0.9751411285218845</v>
          </cell>
          <cell r="E16">
            <v>-2.4858871478115496</v>
          </cell>
          <cell r="F16">
            <v>-5.6350834954507327</v>
          </cell>
          <cell r="G16">
            <v>0.73891375252881364</v>
          </cell>
          <cell r="H16">
            <v>-5.6350834954507327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38.446302422520894</v>
          </cell>
          <cell r="Y16">
            <v>9.6</v>
          </cell>
          <cell r="Z16"/>
          <cell r="AA16">
            <v>46112</v>
          </cell>
          <cell r="AB16">
            <v>0.97395719692846361</v>
          </cell>
          <cell r="AC16">
            <v>10.074859753360688</v>
          </cell>
          <cell r="AD16"/>
          <cell r="AE16"/>
          <cell r="AF16"/>
          <cell r="AG16"/>
          <cell r="AH16"/>
          <cell r="AI16"/>
          <cell r="AJ16"/>
        </row>
        <row r="17">
          <cell r="A17">
            <v>46142</v>
          </cell>
          <cell r="B17">
            <v>15.789</v>
          </cell>
          <cell r="C17">
            <v>0.17</v>
          </cell>
          <cell r="D17">
            <v>1.0472884292314153</v>
          </cell>
          <cell r="E17">
            <v>4.7288429231415297</v>
          </cell>
          <cell r="F17">
            <v>5.1642018639948217</v>
          </cell>
          <cell r="G17">
            <v>-1.9709309687967358</v>
          </cell>
          <cell r="H17">
            <v>-1.1727148193969361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44.993210596979402</v>
          </cell>
          <cell r="Y17">
            <v>10.6</v>
          </cell>
          <cell r="Z17"/>
          <cell r="AA17">
            <v>46142</v>
          </cell>
          <cell r="AB17">
            <v>1.1468983871671239</v>
          </cell>
          <cell r="AC17">
            <v>26.244679118776727</v>
          </cell>
          <cell r="AD17"/>
          <cell r="AE17"/>
          <cell r="AF17"/>
          <cell r="AG17"/>
          <cell r="AH17"/>
          <cell r="AI17"/>
          <cell r="AJ17"/>
        </row>
        <row r="18">
          <cell r="A18">
            <v>46173</v>
          </cell>
          <cell r="B18">
            <v>18.228899999999999</v>
          </cell>
          <cell r="C18">
            <v>0.2</v>
          </cell>
          <cell r="D18">
            <v>1.1671986826271454</v>
          </cell>
          <cell r="E18">
            <v>16.719868262714542</v>
          </cell>
          <cell r="F18">
            <v>19.200634766882494</v>
          </cell>
          <cell r="G18">
            <v>10.459559647165694</v>
          </cell>
          <cell r="H18">
            <v>15.351077070417119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69.235884398674628</v>
          </cell>
          <cell r="Y18">
            <v>11.6</v>
          </cell>
          <cell r="Z18"/>
          <cell r="AA18">
            <v>46173</v>
          </cell>
          <cell r="AB18">
            <v>1.1347021605494048</v>
          </cell>
          <cell r="AC18">
            <v>43.250110153942266</v>
          </cell>
          <cell r="AD18"/>
          <cell r="AE18"/>
          <cell r="AF18"/>
          <cell r="AG18"/>
          <cell r="AH18"/>
          <cell r="AI18"/>
          <cell r="AJ18"/>
        </row>
        <row r="19">
          <cell r="A19">
            <v>46203</v>
          </cell>
          <cell r="B19">
            <v>17.020199999999999</v>
          </cell>
          <cell r="C19">
            <v>0.2</v>
          </cell>
          <cell r="D19">
            <v>0.94466479052493557</v>
          </cell>
          <cell r="E19">
            <v>-5.5335209475064424</v>
          </cell>
          <cell r="F19">
            <v>15.475226486633931</v>
          </cell>
          <cell r="G19">
            <v>8.9681010575512801</v>
          </cell>
          <cell r="H19">
            <v>8.9681010575512801</v>
          </cell>
          <cell r="I19">
            <v>51.482820120598035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59.871181284776178</v>
          </cell>
          <cell r="Y19">
            <v>12.6</v>
          </cell>
          <cell r="Z19"/>
          <cell r="AA19">
            <v>46203</v>
          </cell>
          <cell r="AB19">
            <v>0.97557675272635325</v>
          </cell>
          <cell r="AC19">
            <v>39.751477291675407</v>
          </cell>
          <cell r="AD19">
            <v>37.541790540459942</v>
          </cell>
          <cell r="AE19">
            <v>56.338824379815897</v>
          </cell>
          <cell r="AF19"/>
          <cell r="AG19"/>
          <cell r="AH19"/>
          <cell r="AI19"/>
          <cell r="AJ19"/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  <sheetName val="master_table_ap"/>
      <sheetName val="Income_ETFs_ap"/>
      <sheetName val="Income_ETFs_New_ap"/>
      <sheetName val="Fixed_Income_ETFs_ap"/>
      <sheetName val="Enhanced_Equity_ap"/>
      <sheetName val="Enhanced_Equity_New_ap"/>
      <sheetName val="Multi_Sector_New_ap"/>
      <sheetName val="Digital_Sector_New_ap"/>
      <sheetName val="Growth_ETFs_ap"/>
      <sheetName val="Growth_ETFs_New_ap"/>
      <sheetName val="Structured_Funds_ap"/>
      <sheetName val="HHL_ap"/>
      <sheetName val="HBF_ap"/>
      <sheetName val="HTA_ap"/>
      <sheetName val="HUTL_ap"/>
      <sheetName val="HGR_ap"/>
      <sheetName val="HPF_ap"/>
      <sheetName val="HUBL_ap"/>
      <sheetName val="HGGG_ap"/>
      <sheetName val="HBLK_ap"/>
      <sheetName val="TRVL_ap"/>
      <sheetName val="HCLN_ap"/>
      <sheetName val="PRM_ap"/>
      <sheetName val="HDIF_ap"/>
      <sheetName val="HLIF_ap"/>
      <sheetName val="HHLE_ap"/>
      <sheetName val="HTAE_ap"/>
      <sheetName val="HUTE_ap"/>
      <sheetName val="HRIF_ap"/>
      <sheetName val="TRVI_ap"/>
      <sheetName val="HPYT_ap"/>
      <sheetName val="TBIL_ap"/>
      <sheetName val="HPYM_ap"/>
      <sheetName val="HBIG_ap"/>
      <sheetName val="HBIE_ap"/>
      <sheetName val="HIND_ap"/>
      <sheetName val="HVOL_ap"/>
      <sheetName val="HVOI_ap"/>
      <sheetName val="HBIX_ap"/>
      <sheetName val="HBTE_ap"/>
    </sheetNames>
    <sheetDataSet>
      <sheetData sheetId="0">
        <row r="1">
          <cell r="A1">
            <v>46203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9E6F0-4020-481B-B43A-E6A823D9C0A6}">
  <dimension ref="A1:H3"/>
  <sheetViews>
    <sheetView tabSelected="1" workbookViewId="0">
      <selection activeCell="J24" sqref="J24"/>
    </sheetView>
  </sheetViews>
  <sheetFormatPr defaultColWidth="8.796875" defaultRowHeight="14.25" x14ac:dyDescent="0.45"/>
  <cols>
    <col min="1" max="1" width="7.265625" bestFit="1" customWidth="1"/>
    <col min="2" max="2" width="46.46484375" customWidth="1"/>
    <col min="3" max="4" width="8.796875" customWidth="1"/>
  </cols>
  <sheetData>
    <row r="1" spans="1:8" x14ac:dyDescent="0.4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s="2" customFormat="1" x14ac:dyDescent="0.45">
      <c r="A2" t="s">
        <v>8</v>
      </c>
      <c r="B2" t="s">
        <v>9</v>
      </c>
      <c r="C2" s="1">
        <f>IF(DATEDIF(VLOOKUP($A2,[1]Sheet1!$A:$B,2,0),[1]Sheet1!$A$1,"y")&gt;=[1]Sheet1!C$2,ROUND(VLOOKUP([1]Sheet1!$A$1,[2]APLE!$A:$AZ,[1]Sheet1!C$1,0),2),"-")</f>
        <v>-5.53</v>
      </c>
      <c r="D2" s="1">
        <f>IF(DATEDIF(VLOOKUP($A2,[1]Sheet1!$A:$B,2,0),[1]Sheet1!$A$1,"y")&gt;=[1]Sheet1!D$2,ROUND(VLOOKUP([1]Sheet1!$A$1,[2]APLE!$A:$AZ,[1]Sheet1!D$1,0),2),"-")</f>
        <v>15.48</v>
      </c>
      <c r="E2" s="1">
        <f>IF(DATEDIF(VLOOKUP($A2,[1]Sheet1!$A:$B,2,0),[1]Sheet1!$A$1,"y")&gt;=[1]Sheet1!E$2,ROUND(VLOOKUP([1]Sheet1!$A$1,[2]APLE!$A:$AZ,[1]Sheet1!E$1,0),2),"-")</f>
        <v>8.9700000000000006</v>
      </c>
      <c r="F2" s="1">
        <f>IF(DATEDIF(VLOOKUP($A2,[1]Sheet1!$A:$B,2,0),[1]Sheet1!$A$1,"y")&gt;=[1]Sheet1!F$2,ROUND(VLOOKUP([1]Sheet1!$A$1,[2]APLE!$A:$AZ,[1]Sheet1!F$1,0),2),"-")</f>
        <v>8.9700000000000006</v>
      </c>
      <c r="G2" s="1">
        <f>IF(DATEDIF(VLOOKUP($A2,[1]Sheet1!$A:$B,2,0),[1]Sheet1!$A$1,"y")&gt;=[1]Sheet1!G$2,ROUND(VLOOKUP([1]Sheet1!$A$1,[2]APLE!$A:$AZ,[1]Sheet1!G$1,0),2),"-")</f>
        <v>51.48</v>
      </c>
      <c r="H2" s="1">
        <f>IF(DATEDIF(VLOOKUP($A2,[1]Sheet1!$A:$B,2,0),[1]Sheet1!$A$1,"y")&gt;=[1]Sheet1!V$2,ROUND(VLOOKUP([1]Sheet1!$A$1,[2]APLE!$A:$AZ,[1]Sheet1!V$1,0),2),"-")</f>
        <v>56.34</v>
      </c>
    </row>
    <row r="3" spans="1:8" x14ac:dyDescent="0.45">
      <c r="A3" t="str">
        <f>"As at "&amp;TEXT([3]Sheet1!$A$1,"mmmm d, yyyy")</f>
        <v>As at June 30, 2026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APLE_ap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2026-07-07T17:25:15Z</dcterms:created>
  <dcterms:modified xsi:type="dcterms:W3CDTF">2026-07-07T17:25:16Z</dcterms:modified>
</cp:coreProperties>
</file>