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March_31_2026\excle\"/>
    </mc:Choice>
  </mc:AlternateContent>
  <xr:revisionPtr revIDLastSave="0" documentId="8_{349D7821-9819-408A-9705-56F225DE35DB}" xr6:coauthVersionLast="47" xr6:coauthVersionMax="47" xr10:uidLastSave="{00000000-0000-0000-0000-000000000000}"/>
  <bookViews>
    <workbookView xWindow="577" yWindow="2003" windowWidth="20078" windowHeight="9255" xr2:uid="{6A5BE664-696A-42CF-9976-33B710B8E03D}"/>
  </bookViews>
  <sheets>
    <sheet name="AVGY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<sst xmlns="http://schemas.openxmlformats.org/spreadsheetml/2006/main" count="10" uniqueCount="10">
  <si>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</si>
  <si>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</si>
  <si>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</si>
  <si>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</si>
  <si>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</si>
  <si>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</si>
  <si>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</si>
  <si>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</si>
  <si>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AVGY</t>
  </si>
  <si>
    <t>Harvest Broadcom Enhanced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</si>
</sst>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-hhis.xlsx" TargetMode="External"/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QG%20Harvest%20Broadcom%20Enhanced%20High%20Income%20Shares%20ETF.xlsx" TargetMode="External"/><Relationship Id="rId1" Type="http://schemas.openxmlformats.org/officeDocument/2006/relationships/externalLinkPath" Target="file:///W:\Performance\Final%20monthly%20Performance%20data\MASTER%20Data%20Files\HRQG%20Harvest%20Broadcom%20Enhanc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nnualized_performance.xlsx" TargetMode="External"/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HHIS_master_table_ap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  <sheetName val="HHIS_ap"/>
      <sheetName val="TSLY_ap"/>
      <sheetName val="CONY_ap"/>
      <sheetName val="METE_ap"/>
      <sheetName val="MSTY_ap"/>
      <sheetName val="PLTE_ap"/>
      <sheetName val="AMDY_ap"/>
      <sheetName val="AVGY_ap"/>
      <sheetName val="CNYE_ap"/>
      <sheetName val="COSY_ap"/>
      <sheetName val="GOGY_ap"/>
      <sheetName val="MSTE_ap"/>
      <sheetName val="NFLY_ap"/>
    </sheetNames>
    <sheetDataSet>
      <sheetData sheetId="0">
        <row r="1">
          <cell r="A1">
            <v>46112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  <row r="69">
          <cell r="A69" t="str">
            <v>TSLY</v>
          </cell>
          <cell r="B69">
            <v>45671</v>
          </cell>
        </row>
        <row r="70">
          <cell r="A70" t="str">
            <v>CONY</v>
          </cell>
          <cell r="B70">
            <v>45671</v>
          </cell>
        </row>
        <row r="71">
          <cell r="A71" t="str">
            <v>METE</v>
          </cell>
          <cell r="B71">
            <v>45671</v>
          </cell>
        </row>
        <row r="72">
          <cell r="A72" t="str">
            <v>MSTY</v>
          </cell>
          <cell r="B72">
            <v>45671</v>
          </cell>
        </row>
        <row r="73">
          <cell r="A73" t="str">
            <v>PLTE</v>
          </cell>
          <cell r="B73">
            <v>45671</v>
          </cell>
        </row>
        <row r="74">
          <cell r="A74" t="str">
            <v>HHIS</v>
          </cell>
          <cell r="B74">
            <v>45671</v>
          </cell>
        </row>
        <row r="75">
          <cell r="A75" t="str">
            <v xml:space="preserve">AMDY </v>
          </cell>
          <cell r="B75">
            <v>45719</v>
          </cell>
        </row>
        <row r="76">
          <cell r="A76" t="str">
            <v>AVGY</v>
          </cell>
          <cell r="B76">
            <v>45719</v>
          </cell>
        </row>
        <row r="77">
          <cell r="A77" t="str">
            <v>CNYE</v>
          </cell>
          <cell r="B77">
            <v>45719</v>
          </cell>
        </row>
        <row r="78">
          <cell r="A78" t="str">
            <v>COSY</v>
          </cell>
          <cell r="B78">
            <v>45719</v>
          </cell>
        </row>
        <row r="79">
          <cell r="A79" t="str">
            <v>GOGY</v>
          </cell>
          <cell r="B79">
            <v>45719</v>
          </cell>
        </row>
        <row r="80">
          <cell r="A80" t="str">
            <v>MSTE</v>
          </cell>
          <cell r="B80">
            <v>45719</v>
          </cell>
        </row>
        <row r="81">
          <cell r="A81" t="str">
            <v>NFLY</v>
          </cell>
          <cell r="B81">
            <v>45719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VGY Benchmark"/>
      <sheetName val="AVGY"/>
      <sheetName val="AMDY"/>
      <sheetName val="TSLY"/>
      <sheetName val="TSLY Benchmark"/>
    </sheetNames>
    <sheetDataSet>
      <sheetData sheetId="0"/>
      <sheetData sheetId="1">
        <row r="1">
          <cell r="A1" t="str">
            <v>HRQG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03/31/2026HRQGACAD</v>
          </cell>
          <cell r="B4" t="str">
            <v>DISTRIBUTION</v>
          </cell>
          <cell r="C4">
            <v>4.2</v>
          </cell>
          <cell r="D4"/>
          <cell r="E4" t="str">
            <v>Return</v>
          </cell>
          <cell r="X4">
            <v>45719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45719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45719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45747</v>
          </cell>
          <cell r="B7">
            <v>10.4183</v>
          </cell>
          <cell r="C7">
            <v>0.15</v>
          </cell>
          <cell r="D7">
            <v>0.88069166666666676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-11.930833333333323</v>
          </cell>
          <cell r="Y7">
            <v>0.90322580645161288</v>
          </cell>
          <cell r="Z7"/>
          <cell r="AA7">
            <v>45747</v>
          </cell>
          <cell r="AB7">
            <v>0.9344240650739698</v>
          </cell>
          <cell r="AC7">
            <v>-6.5575934926030204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45777</v>
          </cell>
          <cell r="B8">
            <v>11.3994</v>
          </cell>
          <cell r="C8">
            <v>0.15</v>
          </cell>
          <cell r="D8">
            <v>1.1085685764472131</v>
          </cell>
          <cell r="E8">
            <v>10.856857644721307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-2.3692892794409781</v>
          </cell>
          <cell r="Y8">
            <v>1.903225806451613</v>
          </cell>
          <cell r="Z8"/>
          <cell r="AA8">
            <v>45777</v>
          </cell>
          <cell r="AB8">
            <v>0.97345272415235451</v>
          </cell>
          <cell r="AC8">
            <v>-9.0382348340227061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45808</v>
          </cell>
          <cell r="B9">
            <v>14.0656</v>
          </cell>
          <cell r="C9">
            <v>0.18</v>
          </cell>
          <cell r="D9">
            <v>1.2496798077091777</v>
          </cell>
          <cell r="E9">
            <v>24.967980770917777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22.007127799778559</v>
          </cell>
          <cell r="Y9">
            <v>2.903225806451613</v>
          </cell>
          <cell r="Z9"/>
          <cell r="AA9">
            <v>45808</v>
          </cell>
          <cell r="AB9">
            <v>1.0999759631498589</v>
          </cell>
          <cell r="AC9">
            <v>5.575524825716105E-2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45838</v>
          </cell>
          <cell r="B10">
            <v>15.9575</v>
          </cell>
          <cell r="C10">
            <v>0.22</v>
          </cell>
          <cell r="D10">
            <v>1.1501464566033441</v>
          </cell>
          <cell r="E10">
            <v>15.014645660334413</v>
          </cell>
          <cell r="F10">
            <v>59.336202476386916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40.326065719266666</v>
          </cell>
          <cell r="Y10">
            <v>3.903225806451613</v>
          </cell>
          <cell r="Z10"/>
          <cell r="AA10">
            <v>45838</v>
          </cell>
          <cell r="AB10">
            <v>1.0769292375152413</v>
          </cell>
          <cell r="AC10">
            <v>7.7529682085171858</v>
          </cell>
          <cell r="AD10"/>
          <cell r="AE10"/>
          <cell r="AF10"/>
          <cell r="AG10"/>
          <cell r="AH10"/>
          <cell r="AI10"/>
          <cell r="AJ10"/>
        </row>
        <row r="11">
          <cell r="A11">
            <v>45869</v>
          </cell>
          <cell r="B11">
            <v>17.229900000000001</v>
          </cell>
          <cell r="C11">
            <v>0.22</v>
          </cell>
          <cell r="D11">
            <v>1.0935234215885947</v>
          </cell>
          <cell r="E11">
            <v>9.3523421588594715</v>
          </cell>
          <cell r="F11">
            <v>57.173740097628013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53.449839523398502</v>
          </cell>
          <cell r="Y11">
            <v>4.903225806451613</v>
          </cell>
          <cell r="Z11"/>
          <cell r="AA11">
            <v>45869</v>
          </cell>
          <cell r="AB11">
            <v>1.0645839173645344</v>
          </cell>
          <cell r="AC11">
            <v>14.712077003079372</v>
          </cell>
          <cell r="AD11"/>
          <cell r="AE11"/>
          <cell r="AF11"/>
          <cell r="AG11"/>
          <cell r="AH11"/>
          <cell r="AI11"/>
          <cell r="AJ11"/>
        </row>
        <row r="12">
          <cell r="A12">
            <v>45900</v>
          </cell>
          <cell r="B12">
            <v>17.064900000000002</v>
          </cell>
          <cell r="C12">
            <v>0.27</v>
          </cell>
          <cell r="D12">
            <v>1.0060940574234325</v>
          </cell>
          <cell r="E12">
            <v>0.60940574234324973</v>
          </cell>
          <cell r="F12">
            <v>26.537665824267354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54.384971657070594</v>
          </cell>
          <cell r="Y12">
            <v>5.903225806451613</v>
          </cell>
          <cell r="Z12"/>
          <cell r="AA12">
            <v>45900</v>
          </cell>
          <cell r="AB12">
            <v>1.0012425582846525</v>
          </cell>
          <cell r="AC12">
            <v>14.854613444709241</v>
          </cell>
          <cell r="AD12"/>
          <cell r="AE12"/>
          <cell r="AF12"/>
          <cell r="AG12"/>
          <cell r="AH12"/>
          <cell r="AI12"/>
          <cell r="AJ12"/>
        </row>
        <row r="13">
          <cell r="A13">
            <v>45930</v>
          </cell>
          <cell r="B13">
            <v>19.149799999999999</v>
          </cell>
          <cell r="C13">
            <v>0.32</v>
          </cell>
          <cell r="D13">
            <v>1.1409266974901697</v>
          </cell>
          <cell r="E13">
            <v>14.092669749016974</v>
          </cell>
          <cell r="F13">
            <v>25.523319528676012</v>
          </cell>
          <cell r="G13">
            <v>100.00409055929333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76.141935854815017</v>
          </cell>
          <cell r="Y13">
            <v>6.903225806451613</v>
          </cell>
          <cell r="Z13"/>
          <cell r="AA13">
            <v>45930</v>
          </cell>
          <cell r="AB13">
            <v>1.0794107744915262</v>
          </cell>
          <cell r="AC13">
            <v>23.975307252278455</v>
          </cell>
          <cell r="AD13"/>
          <cell r="AE13"/>
          <cell r="AF13"/>
          <cell r="AG13"/>
          <cell r="AH13"/>
          <cell r="AI13"/>
          <cell r="AJ13"/>
        </row>
        <row r="14">
          <cell r="A14">
            <v>45961</v>
          </cell>
          <cell r="B14">
            <v>21.6282</v>
          </cell>
          <cell r="C14">
            <v>0.37</v>
          </cell>
          <cell r="D14">
            <v>1.1487430678127188</v>
          </cell>
          <cell r="E14">
            <v>14.874306781271883</v>
          </cell>
          <cell r="F14">
            <v>31.861869906665884</v>
          </cell>
          <cell r="G14">
            <v>107.25223269497542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102.34182776433131</v>
          </cell>
          <cell r="Y14">
            <v>7.903225806451613</v>
          </cell>
          <cell r="Z14"/>
          <cell r="AA14">
            <v>45961</v>
          </cell>
          <cell r="AB14">
            <v>1.054746529685195</v>
          </cell>
          <cell r="AC14">
            <v>30.762525090996483</v>
          </cell>
          <cell r="AD14"/>
          <cell r="AE14"/>
          <cell r="AF14"/>
          <cell r="AG14"/>
          <cell r="AH14"/>
          <cell r="AI14"/>
          <cell r="AJ14"/>
        </row>
        <row r="15">
          <cell r="A15">
            <v>45991</v>
          </cell>
          <cell r="B15">
            <v>23.325299999999999</v>
          </cell>
          <cell r="C15">
            <v>0.48</v>
          </cell>
          <cell r="D15">
            <v>1.1006602491192055</v>
          </cell>
          <cell r="E15">
            <v>10.066024911920547</v>
          </cell>
          <cell r="F15">
            <v>44.256014146908406</v>
          </cell>
          <cell r="G15">
            <v>82.538193112622778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122.70960655432428</v>
          </cell>
          <cell r="Y15">
            <v>8.9032258064516121</v>
          </cell>
          <cell r="Z15"/>
          <cell r="AA15">
            <v>45991</v>
          </cell>
          <cell r="AB15">
            <v>0.97435195612634595</v>
          </cell>
          <cell r="AC15">
            <v>27.408722110432816</v>
          </cell>
          <cell r="AD15"/>
          <cell r="AE15"/>
          <cell r="AF15"/>
          <cell r="AG15"/>
          <cell r="AH15"/>
          <cell r="AI15"/>
          <cell r="AJ15"/>
        </row>
        <row r="16">
          <cell r="A16">
            <v>46022</v>
          </cell>
          <cell r="B16">
            <v>19.135400000000001</v>
          </cell>
          <cell r="C16">
            <v>0.48</v>
          </cell>
          <cell r="D16">
            <v>0.84094952690855007</v>
          </cell>
          <cell r="E16">
            <v>-15.905047309144994</v>
          </cell>
          <cell r="F16">
            <v>6.3276257076112064</v>
          </cell>
          <cell r="G16">
            <v>33.465965364219485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87.287538269848312</v>
          </cell>
          <cell r="Y16">
            <v>9.9032258064516121</v>
          </cell>
          <cell r="Z16"/>
          <cell r="AA16">
            <v>46022</v>
          </cell>
          <cell r="AB16">
            <v>0.97374473437461617</v>
          </cell>
          <cell r="AC16">
            <v>24.063572268432697</v>
          </cell>
          <cell r="AD16"/>
          <cell r="AE16"/>
          <cell r="AF16"/>
          <cell r="AG16"/>
          <cell r="AH16"/>
          <cell r="AI16"/>
          <cell r="AJ16"/>
        </row>
        <row r="17">
          <cell r="A17">
            <v>46053</v>
          </cell>
          <cell r="B17">
            <v>17.821899999999999</v>
          </cell>
          <cell r="C17">
            <v>0.48</v>
          </cell>
          <cell r="D17">
            <v>0.95644198710243833</v>
          </cell>
          <cell r="E17">
            <v>-4.3558012897561671</v>
          </cell>
          <cell r="F17">
            <v>-11.47175685742493</v>
          </cell>
          <cell r="G17">
            <v>16.734996803319202</v>
          </cell>
          <cell r="H17">
            <v>-4.3558012897561671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79.129665262337696</v>
          </cell>
          <cell r="Y17">
            <v>10.903225806451612</v>
          </cell>
          <cell r="Z17"/>
          <cell r="AA17">
            <v>46053</v>
          </cell>
          <cell r="AB17">
            <v>0.98277306804098019</v>
          </cell>
          <cell r="AC17">
            <v>21.926337550371478</v>
          </cell>
          <cell r="AD17"/>
          <cell r="AE17"/>
          <cell r="AF17"/>
          <cell r="AG17"/>
          <cell r="AH17"/>
          <cell r="AI17"/>
          <cell r="AJ17"/>
        </row>
        <row r="18">
          <cell r="A18">
            <v>46081</v>
          </cell>
          <cell r="B18">
            <v>16.825600000000001</v>
          </cell>
          <cell r="C18">
            <v>0.48</v>
          </cell>
          <cell r="D18">
            <v>0.97103002485705803</v>
          </cell>
          <cell r="E18">
            <v>-2.8969975142941973</v>
          </cell>
          <cell r="F18">
            <v>-21.898167751512776</v>
          </cell>
          <cell r="G18">
            <v>12.666590177372417</v>
          </cell>
          <cell r="H18">
            <v>-7.1266113489585337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73.940283312324254</v>
          </cell>
          <cell r="Y18">
            <v>11.903225806451612</v>
          </cell>
          <cell r="Z18"/>
          <cell r="AA18">
            <v>46081</v>
          </cell>
          <cell r="AB18">
            <v>0.95468917105085505</v>
          </cell>
          <cell r="AC18">
            <v>16.401754125230884</v>
          </cell>
          <cell r="AD18"/>
          <cell r="AE18"/>
          <cell r="AF18"/>
          <cell r="AG18"/>
          <cell r="AH18"/>
          <cell r="AI18"/>
          <cell r="AJ18"/>
        </row>
        <row r="19">
          <cell r="A19">
            <v>46112</v>
          </cell>
          <cell r="B19">
            <v>16.415199999999999</v>
          </cell>
          <cell r="C19">
            <v>0.4</v>
          </cell>
          <cell r="D19">
            <v>0.99938189425637103</v>
          </cell>
          <cell r="E19">
            <v>-6.1810574362897164E-2</v>
          </cell>
          <cell r="F19">
            <v>-7.1840169239140277</v>
          </cell>
          <cell r="G19">
            <v>-1.3109689180195505</v>
          </cell>
          <cell r="H19">
            <v>-7.1840169239140277</v>
          </cell>
          <cell r="I19">
            <v>97.382099097293363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73.832769824160451</v>
          </cell>
          <cell r="Y19">
            <v>12.903225806451612</v>
          </cell>
          <cell r="Z19"/>
          <cell r="AA19">
            <v>46112</v>
          </cell>
          <cell r="AB19">
            <v>0.97395719692846361</v>
          </cell>
          <cell r="AC19">
            <v>13.370326165366087</v>
          </cell>
          <cell r="AD19">
            <v>12.378812435984244</v>
          </cell>
          <cell r="AE19">
            <v>67.233174831954329</v>
          </cell>
          <cell r="AF19"/>
          <cell r="AG19"/>
          <cell r="AH19"/>
          <cell r="AI19"/>
          <cell r="AJ19"/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ster_table_ap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46112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AB84-B350-4E96-A2C6-7CE8E91AFD3F}">
  <dimension ref="A1:H3"/>
  <sheetViews>
    <sheetView tabSelected="1" workbookViewId="0">
      <selection activeCell="B15" sqref="B15"/>
    </sheetView>
  </sheetViews>
  <sheetFormatPr defaultColWidth="8.86328125" defaultRowHeight="14.25" x14ac:dyDescent="0.45"/>
  <cols>
    <col min="1" max="1" width="7.265625" bestFit="1" customWidth="1"/>
    <col min="2" max="2" width="46.3984375" customWidth="1"/>
    <col min="3" max="4" width="8.8632812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IF(DATEDIF(VLOOKUP($A2,[1]Sheet1!$A:$B,2,0),[1]Sheet1!$A$1,"y")&gt;=[1]Sheet1!C$2,ROUND(VLOOKUP([1]Sheet1!$A$1,[2]AVGY!$A:$AZ,[1]Sheet1!C$1,0),2),"-")</f>
        <v>-0.06</v>
      </c>
      <c r="D2" s="1">
        <f>IF(DATEDIF(VLOOKUP($A2,[1]Sheet1!$A:$B,2,0),[1]Sheet1!$A$1,"y")&gt;=[1]Sheet1!D$2,ROUND(VLOOKUP([1]Sheet1!$A$1,[2]AVGY!$A:$AZ,[1]Sheet1!D$1,0),2),"-")</f>
        <v>-7.18</v>
      </c>
      <c r="E2" s="1">
        <f>IF(DATEDIF(VLOOKUP($A2,[1]Sheet1!$A:$B,2,0),[1]Sheet1!$A$1,"y")&gt;=[1]Sheet1!E$2,ROUND(VLOOKUP([1]Sheet1!$A$1,[2]AVGY!$A:$AZ,[1]Sheet1!E$1,0),2),"-")</f>
        <v>-1.31</v>
      </c>
      <c r="F2" s="1">
        <f>IF(DATEDIF(VLOOKUP($A2,[1]Sheet1!$A:$B,2,0),[1]Sheet1!$A$1,"y")&gt;=[1]Sheet1!F$2,ROUND(VLOOKUP([1]Sheet1!$A$1,[2]AVGY!$A:$AZ,[1]Sheet1!F$1,0),2),"-")</f>
        <v>-7.18</v>
      </c>
      <c r="G2" s="1">
        <f>IF(DATEDIF(VLOOKUP($A2,[1]Sheet1!$A:$B,2,0),[1]Sheet1!$A$1,"y")&gt;=[1]Sheet1!G$2,ROUND(VLOOKUP([1]Sheet1!$A$1,[2]AVGY!$A:$AZ,[1]Sheet1!G$1,0),2),"-")</f>
        <v>97.38</v>
      </c>
      <c r="H2" s="1">
        <f>IF(DATEDIF(VLOOKUP($A2,[1]Sheet1!$A:$B,2,0),[1]Sheet1!$A$1,"y")&gt;=[1]Sheet1!V$2,ROUND(VLOOKUP([1]Sheet1!$A$1,[2]AVGY!$A:$AZ,[1]Sheet1!V$1,0),2),"-")</f>
        <v>67.23</v>
      </c>
    </row>
    <row r="3" spans="1:8" x14ac:dyDescent="0.45">
      <c r="A3" t="str">
        <f>"As at "&amp;TEXT([3]Sheet1!$A$1,"mmmm d, yyyy")</f>
        <v>As at March 31,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AVGY_ap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2026-04-06T20:56:43Z</dcterms:created>
  <dcterms:modified xsi:type="dcterms:W3CDTF">2026-04-06T20:56:44Z</dcterms:modified>
</cp:coreProperties>
</file>