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HHIS_csv\As_at_April_30_2026\excel\"/>
    </mc:Choice>
  </mc:AlternateContent>
  <xr:revisionPtr revIDLastSave="0" documentId="8_{997B147E-32CD-43C1-82A0-E1346B987B8F}" xr6:coauthVersionLast="47" xr6:coauthVersionMax="47" xr10:uidLastSave="{00000000-0000-0000-0000-000000000000}"/>
  <bookViews>
    <workbookView xWindow="-98" yWindow="-98" windowWidth="21795" windowHeight="13096" xr2:uid="{1271D46D-CE7F-4C1D-AB12-B116D3334CA2}"/>
  </bookViews>
  <sheets>
    <sheet name="CNYE_ap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" i="1" l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<sst xmlns="http://schemas.openxmlformats.org/spreadsheetml/2006/main" count="10" uniqueCount="10">
  <si>
    <t>Ticker</t>
  </si>
  <si>
    <t>ETF</t>
  </si>
  <si>
    <t>1M</t>
  </si>
  <si>
    <t>3M</t>
  </si>
  <si>
    <t>6M</t>
  </si>
  <si>
    <t>YTD</t>
  </si>
  <si>
    <t>1Y</t>
  </si>
  <si>
    <t>SI</t>
  </si>
  <si>
    <t>CNYE</t>
  </si>
  <si>
    <t>Harvest Coinbase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</si>
</sst>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nnualized_performance-hhis.xlsx" TargetMode="External"/><Relationship Id="rId2" Type="http://schemas.openxmlformats.org/officeDocument/2006/relationships/externalLinkPath" Target="file:///M:\27-Gordon's%20Backup\Website\annualized_performance-hhis.xlsx" TargetMode="External"/><Relationship Id="rId1" Type="http://schemas.openxmlformats.org/officeDocument/2006/relationships/externalLinkPath" Target="/27-Gordon's%20Backup/Website/annualized_performance-hhi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H%20Harvest%20Coinbase%20Enhanced%20High%20Income%20Shares%20ETF.xlsx" TargetMode="External"/><Relationship Id="rId1" Type="http://schemas.openxmlformats.org/officeDocument/2006/relationships/externalLinkPath" Target="file:///W:\Performance\Final%20monthly%20Performance%20data\MASTER%20Data%20Files\HRQH%20Harvest%20Coinbase%20Enhanced%20High%20Income%20Shares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nnualized_performance.xlsx" TargetMode="External"/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HHIS_master_table_ap"/>
      <sheetName val="High_Income_Shares_ap"/>
      <sheetName val="Enhanced_High_Income_Shares_ap"/>
      <sheetName val="LLYH_ap"/>
      <sheetName val="LLYH-U_ap"/>
      <sheetName val="AMZH_ap"/>
      <sheetName val="AMZH-U_ap"/>
      <sheetName val="MSFH_ap"/>
      <sheetName val="MSFH-U_ap"/>
      <sheetName val="NVDH_ap"/>
      <sheetName val="NVDH-U_ap"/>
      <sheetName val="LLHE_ap"/>
      <sheetName val="LLHE-U_ap"/>
      <sheetName val="AMHE_ap"/>
      <sheetName val="AMHE-U_ap"/>
      <sheetName val="MSHE_ap"/>
      <sheetName val="MSHE-U_ap"/>
      <sheetName val="NVHE_ap"/>
      <sheetName val="NVHE-U_ap"/>
      <sheetName val="HHIS_ap"/>
      <sheetName val="TSLY_ap"/>
      <sheetName val="CONY_ap"/>
      <sheetName val="METE_ap"/>
      <sheetName val="MSTY_ap"/>
      <sheetName val="PLTE_ap"/>
      <sheetName val="AMDY_ap"/>
      <sheetName val="AVGY_ap"/>
      <sheetName val="CNYE_ap"/>
      <sheetName val="COSY_ap"/>
      <sheetName val="GOGY_ap"/>
      <sheetName val="MSTE_ap"/>
      <sheetName val="NFLY_ap"/>
    </sheetNames>
    <sheetDataSet>
      <sheetData sheetId="0">
        <row r="1">
          <cell r="A1">
            <v>46142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  <row r="53">
          <cell r="A53" t="str">
            <v>LLYH</v>
          </cell>
          <cell r="B53">
            <v>45523</v>
          </cell>
        </row>
        <row r="54">
          <cell r="A54" t="str">
            <v>LLYH.U</v>
          </cell>
          <cell r="B54">
            <v>45523</v>
          </cell>
        </row>
        <row r="55">
          <cell r="A55" t="str">
            <v>AMZH</v>
          </cell>
          <cell r="B55">
            <v>45523</v>
          </cell>
        </row>
        <row r="56">
          <cell r="A56" t="str">
            <v>AMZH.U</v>
          </cell>
          <cell r="B56">
            <v>45523</v>
          </cell>
        </row>
        <row r="57">
          <cell r="A57" t="str">
            <v>MSFH</v>
          </cell>
          <cell r="B57">
            <v>45523</v>
          </cell>
        </row>
        <row r="58">
          <cell r="A58" t="str">
            <v>MSFH.U</v>
          </cell>
          <cell r="B58">
            <v>45523</v>
          </cell>
        </row>
        <row r="59">
          <cell r="A59" t="str">
            <v>NVDH</v>
          </cell>
          <cell r="B59">
            <v>45523</v>
          </cell>
        </row>
        <row r="60">
          <cell r="A60" t="str">
            <v>NVDH.U</v>
          </cell>
          <cell r="B60">
            <v>45523</v>
          </cell>
        </row>
        <row r="61">
          <cell r="A61" t="str">
            <v>LLHE</v>
          </cell>
          <cell r="B61">
            <v>45523</v>
          </cell>
        </row>
        <row r="62">
          <cell r="A62" t="str">
            <v>LLHE.U</v>
          </cell>
          <cell r="B62">
            <v>45523</v>
          </cell>
        </row>
        <row r="63">
          <cell r="A63" t="str">
            <v>AMHE</v>
          </cell>
          <cell r="B63">
            <v>45523</v>
          </cell>
        </row>
        <row r="64">
          <cell r="A64" t="str">
            <v>AMHE.U</v>
          </cell>
          <cell r="B64">
            <v>45523</v>
          </cell>
        </row>
        <row r="65">
          <cell r="A65" t="str">
            <v>MSHE</v>
          </cell>
          <cell r="B65">
            <v>45523</v>
          </cell>
        </row>
        <row r="66">
          <cell r="A66" t="str">
            <v>MSHE.U</v>
          </cell>
          <cell r="B66">
            <v>45523</v>
          </cell>
        </row>
        <row r="67">
          <cell r="A67" t="str">
            <v>NVHE</v>
          </cell>
          <cell r="B67">
            <v>45523</v>
          </cell>
        </row>
        <row r="68">
          <cell r="A68" t="str">
            <v>NVHE.U</v>
          </cell>
          <cell r="B68">
            <v>45523</v>
          </cell>
        </row>
        <row r="69">
          <cell r="A69" t="str">
            <v>TSLY</v>
          </cell>
          <cell r="B69">
            <v>45671</v>
          </cell>
        </row>
        <row r="70">
          <cell r="A70" t="str">
            <v>CONY</v>
          </cell>
          <cell r="B70">
            <v>45671</v>
          </cell>
        </row>
        <row r="71">
          <cell r="A71" t="str">
            <v>METE</v>
          </cell>
          <cell r="B71">
            <v>45671</v>
          </cell>
        </row>
        <row r="72">
          <cell r="A72" t="str">
            <v>MSTY</v>
          </cell>
          <cell r="B72">
            <v>45671</v>
          </cell>
        </row>
        <row r="73">
          <cell r="A73" t="str">
            <v>PLTE</v>
          </cell>
          <cell r="B73">
            <v>45671</v>
          </cell>
        </row>
        <row r="74">
          <cell r="A74" t="str">
            <v>HHIS</v>
          </cell>
          <cell r="B74">
            <v>45671</v>
          </cell>
        </row>
        <row r="75">
          <cell r="A75" t="str">
            <v xml:space="preserve">AMDY </v>
          </cell>
          <cell r="B75">
            <v>45719</v>
          </cell>
        </row>
        <row r="76">
          <cell r="A76" t="str">
            <v>AVGY</v>
          </cell>
          <cell r="B76">
            <v>45719</v>
          </cell>
        </row>
        <row r="77">
          <cell r="A77" t="str">
            <v>CNYE</v>
          </cell>
          <cell r="B77">
            <v>45719</v>
          </cell>
        </row>
        <row r="78">
          <cell r="A78" t="str">
            <v>COSY</v>
          </cell>
          <cell r="B78">
            <v>45719</v>
          </cell>
        </row>
        <row r="79">
          <cell r="A79" t="str">
            <v>GOGY</v>
          </cell>
          <cell r="B79">
            <v>45719</v>
          </cell>
        </row>
        <row r="80">
          <cell r="A80" t="str">
            <v>MSTE</v>
          </cell>
          <cell r="B80">
            <v>45719</v>
          </cell>
        </row>
        <row r="81">
          <cell r="A81" t="str">
            <v>NFLY</v>
          </cell>
          <cell r="B81">
            <v>45719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NYE Benchmark"/>
      <sheetName val="CNYE"/>
      <sheetName val="AMDY"/>
      <sheetName val="TSLY"/>
      <sheetName val="TSLY Benchmark"/>
    </sheetNames>
    <sheetDataSet>
      <sheetData sheetId="0"/>
      <sheetData sheetId="1">
        <row r="1">
          <cell r="A1" t="str">
            <v>HRQH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04/30/2026HRQHACAD</v>
          </cell>
          <cell r="B4" t="str">
            <v>DISTRIBUTION</v>
          </cell>
          <cell r="C4">
            <v>5.0199999999999996</v>
          </cell>
          <cell r="D4"/>
          <cell r="E4" t="str">
            <v>Return</v>
          </cell>
          <cell r="X4">
            <v>45719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45719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45719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45747</v>
          </cell>
          <cell r="B7">
            <v>9.4323999999999995</v>
          </cell>
          <cell r="C7">
            <v>0.4</v>
          </cell>
          <cell r="D7">
            <v>0.81936666666666669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-18.063333333333333</v>
          </cell>
          <cell r="Y7">
            <v>0.90322580645161288</v>
          </cell>
          <cell r="Z7"/>
          <cell r="AA7">
            <v>45747</v>
          </cell>
          <cell r="AB7">
            <v>0.9344240650739698</v>
          </cell>
          <cell r="AC7">
            <v>-6.5575934926030204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45777</v>
          </cell>
          <cell r="B8">
            <v>10.392799999999999</v>
          </cell>
          <cell r="C8">
            <v>0.4</v>
          </cell>
          <cell r="D8">
            <v>1.1442262838726094</v>
          </cell>
          <cell r="E8">
            <v>14.422628387260939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-6.2459123870912903</v>
          </cell>
          <cell r="Y8">
            <v>1.903225806451613</v>
          </cell>
          <cell r="Z8"/>
          <cell r="AA8">
            <v>45777</v>
          </cell>
          <cell r="AB8">
            <v>0.97345272415235451</v>
          </cell>
          <cell r="AC8">
            <v>-9.0382348340227061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45808</v>
          </cell>
          <cell r="B9">
            <v>12.1022</v>
          </cell>
          <cell r="C9">
            <v>0.4</v>
          </cell>
          <cell r="D9">
            <v>1.2029674389962282</v>
          </cell>
          <cell r="E9">
            <v>20.296743899622815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12.783114671128782</v>
          </cell>
          <cell r="Y9">
            <v>2.903225806451613</v>
          </cell>
          <cell r="Z9"/>
          <cell r="AA9">
            <v>45808</v>
          </cell>
          <cell r="AB9">
            <v>1.0999759631498589</v>
          </cell>
          <cell r="AC9">
            <v>5.575524825716105E-2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45838</v>
          </cell>
          <cell r="B10">
            <v>16.5352</v>
          </cell>
          <cell r="C10">
            <v>0.4</v>
          </cell>
          <cell r="D10">
            <v>1.3993488787162662</v>
          </cell>
          <cell r="E10">
            <v>39.934887871626621</v>
          </cell>
          <cell r="F10">
            <v>92.615750034382827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57.822925053172128</v>
          </cell>
          <cell r="Y10">
            <v>3.903225806451613</v>
          </cell>
          <cell r="Z10"/>
          <cell r="AA10">
            <v>45838</v>
          </cell>
          <cell r="AB10">
            <v>1.0769292375152413</v>
          </cell>
          <cell r="AC10">
            <v>7.7529682085171858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45869</v>
          </cell>
          <cell r="B11">
            <v>17.591100000000001</v>
          </cell>
          <cell r="C11">
            <v>0.4</v>
          </cell>
          <cell r="D11">
            <v>1.0880485267792346</v>
          </cell>
          <cell r="E11">
            <v>8.8048526779234582</v>
          </cell>
          <cell r="F11">
            <v>83.158948551753653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71.719001096093479</v>
          </cell>
          <cell r="Y11">
            <v>4.903225806451613</v>
          </cell>
          <cell r="Z11"/>
          <cell r="AA11">
            <v>45869</v>
          </cell>
          <cell r="AB11">
            <v>1.0645839173645344</v>
          </cell>
          <cell r="AC11">
            <v>14.712077003079372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45900</v>
          </cell>
          <cell r="B12">
            <v>13.1867</v>
          </cell>
          <cell r="C12">
            <v>0.4</v>
          </cell>
          <cell r="D12">
            <v>0.77236216041066219</v>
          </cell>
          <cell r="E12">
            <v>-22.763783958933782</v>
          </cell>
          <cell r="F12">
            <v>17.596733391236306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32.629258670139635</v>
          </cell>
          <cell r="Y12">
            <v>5.903225806451613</v>
          </cell>
          <cell r="Z12"/>
          <cell r="AA12">
            <v>45900</v>
          </cell>
          <cell r="AB12">
            <v>1.0012425582846525</v>
          </cell>
          <cell r="AC12">
            <v>14.854613444709241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45930</v>
          </cell>
          <cell r="B13">
            <v>14.5387</v>
          </cell>
          <cell r="C13">
            <v>0.4</v>
          </cell>
          <cell r="D13">
            <v>1.132861140391455</v>
          </cell>
          <cell r="E13">
            <v>13.286114039145502</v>
          </cell>
          <cell r="F13">
            <v>-4.7980303395677488</v>
          </cell>
          <cell r="G13">
            <v>83.373987908947171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50.250533226327661</v>
          </cell>
          <cell r="Y13">
            <v>6.903225806451613</v>
          </cell>
          <cell r="Z13"/>
          <cell r="AA13">
            <v>45930</v>
          </cell>
          <cell r="AB13">
            <v>1.0794107744915262</v>
          </cell>
          <cell r="AC13">
            <v>23.975307252278455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45961</v>
          </cell>
          <cell r="B14">
            <v>14.488099999999999</v>
          </cell>
          <cell r="C14">
            <v>0.4</v>
          </cell>
          <cell r="D14">
            <v>1.024032410050417</v>
          </cell>
          <cell r="E14">
            <v>2.4032410050417008</v>
          </cell>
          <cell r="F14">
            <v>-10.399306617783012</v>
          </cell>
          <cell r="G14">
            <v>64.111687893949366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53.861415651116573</v>
          </cell>
          <cell r="Y14">
            <v>7.903225806451613</v>
          </cell>
          <cell r="Z14"/>
          <cell r="AA14">
            <v>45961</v>
          </cell>
          <cell r="AB14">
            <v>1.054746529685195</v>
          </cell>
          <cell r="AC14">
            <v>30.762525090996483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45991</v>
          </cell>
          <cell r="B15">
            <v>10.4465</v>
          </cell>
          <cell r="C15">
            <v>0.4</v>
          </cell>
          <cell r="D15">
            <v>0.74864889115895117</v>
          </cell>
          <cell r="E15">
            <v>-25.135110884104883</v>
          </cell>
          <cell r="F15">
            <v>-13.150251027310789</v>
          </cell>
          <cell r="G15">
            <v>2.1324677503713252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15.188178219354921</v>
          </cell>
          <cell r="Y15">
            <v>8.9032258064516121</v>
          </cell>
          <cell r="Z15"/>
          <cell r="AA15">
            <v>45991</v>
          </cell>
          <cell r="AB15">
            <v>0.97435195612634595</v>
          </cell>
          <cell r="AC15">
            <v>27.408722110432816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46022</v>
          </cell>
          <cell r="B16">
            <v>8.0978999999999992</v>
          </cell>
          <cell r="C16">
            <v>0.35</v>
          </cell>
          <cell r="D16">
            <v>0.80868233379600807</v>
          </cell>
          <cell r="E16">
            <v>-19.131766620399194</v>
          </cell>
          <cell r="F16">
            <v>-38.003118665926891</v>
          </cell>
          <cell r="G16">
            <v>-40.977747841921527</v>
          </cell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-6.849355211861563</v>
          </cell>
          <cell r="Y16">
            <v>9.9032258064516121</v>
          </cell>
          <cell r="Z16"/>
          <cell r="AA16">
            <v>46022</v>
          </cell>
          <cell r="AB16">
            <v>0.97374473437461617</v>
          </cell>
          <cell r="AC16">
            <v>24.063572268432697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46053</v>
          </cell>
          <cell r="B17">
            <v>6.4699</v>
          </cell>
          <cell r="C17">
            <v>0.35</v>
          </cell>
          <cell r="D17">
            <v>0.8421813062645872</v>
          </cell>
          <cell r="E17">
            <v>-15.78186937354128</v>
          </cell>
          <cell r="F17">
            <v>-49.01273241567651</v>
          </cell>
          <cell r="G17">
            <v>-54.315054707799796</v>
          </cell>
          <cell r="H17">
            <v>-15.78186937354128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-21.550268292937012</v>
          </cell>
          <cell r="Y17">
            <v>10.903225806451612</v>
          </cell>
          <cell r="Z17"/>
          <cell r="AA17">
            <v>46053</v>
          </cell>
          <cell r="AB17">
            <v>0.98277306804098019</v>
          </cell>
          <cell r="AC17">
            <v>21.926337550371478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46081</v>
          </cell>
          <cell r="B18">
            <v>5.3792</v>
          </cell>
          <cell r="C18">
            <v>0.25</v>
          </cell>
          <cell r="D18">
            <v>0.87005981545309818</v>
          </cell>
          <cell r="E18">
            <v>-12.994018454690181</v>
          </cell>
          <cell r="F18">
            <v>-40.743954677873937</v>
          </cell>
          <cell r="G18">
            <v>-48.536273386590558</v>
          </cell>
          <cell r="H18">
            <v>-26.725188809338405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-31.744040908607719</v>
          </cell>
          <cell r="Y18">
            <v>11.903225806451612</v>
          </cell>
          <cell r="Z18"/>
          <cell r="AA18">
            <v>46081</v>
          </cell>
          <cell r="AB18">
            <v>0.95468917105085505</v>
          </cell>
          <cell r="AC18">
            <v>16.401754125230884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46112</v>
          </cell>
          <cell r="B19">
            <v>5.0998999999999999</v>
          </cell>
          <cell r="C19">
            <v>0.25</v>
          </cell>
          <cell r="D19">
            <v>0.99455309339678766</v>
          </cell>
          <cell r="E19">
            <v>-0.54469066032123425</v>
          </cell>
          <cell r="F19">
            <v>-27.124309862261963</v>
          </cell>
          <cell r="G19">
            <v>-54.819344863919724</v>
          </cell>
          <cell r="H19">
            <v>-27.124309862261963</v>
          </cell>
          <cell r="I19">
            <v>-17.150430913581051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-32.11582474289122</v>
          </cell>
          <cell r="Y19">
            <v>12.903225806451612</v>
          </cell>
          <cell r="Z19"/>
          <cell r="AA19">
            <v>46112</v>
          </cell>
          <cell r="AB19">
            <v>0.97395719692846361</v>
          </cell>
          <cell r="AC19">
            <v>13.370326165366087</v>
          </cell>
          <cell r="AD19">
            <v>12.378812435984244</v>
          </cell>
          <cell r="AE19">
            <v>-30.24991394046571</v>
          </cell>
          <cell r="AF19"/>
          <cell r="AG19"/>
          <cell r="AH19"/>
          <cell r="AI19"/>
          <cell r="AJ19"/>
        </row>
        <row r="20">
          <cell r="A20">
            <v>46142</v>
          </cell>
          <cell r="B20">
            <v>5.2697000000000003</v>
          </cell>
          <cell r="C20">
            <v>0.22</v>
          </cell>
          <cell r="D20">
            <v>1.0764328712327693</v>
          </cell>
          <cell r="E20">
            <v>7.6432871232769317</v>
          </cell>
          <cell r="F20">
            <v>-6.8540374922668619</v>
          </cell>
          <cell r="G20">
            <v>-52.507418852188458</v>
          </cell>
          <cell r="H20">
            <v>-21.554211621965035</v>
          </cell>
          <cell r="I20">
            <v>-22.059123453922901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-26.927242316721877</v>
          </cell>
          <cell r="Y20">
            <v>13.903225806451612</v>
          </cell>
          <cell r="Z20"/>
          <cell r="AA20">
            <v>46142</v>
          </cell>
          <cell r="AB20">
            <v>1.1468983871671239</v>
          </cell>
          <cell r="AC20">
            <v>30.02424423166914</v>
          </cell>
          <cell r="AD20">
            <v>25.434047992949704</v>
          </cell>
          <cell r="AE20">
            <v>-23.720798702124014</v>
          </cell>
          <cell r="AF20"/>
          <cell r="AG20"/>
          <cell r="AH20"/>
          <cell r="AI20"/>
          <cell r="AJ20"/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master_table_ap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  <sheetName val="HVOL_ap"/>
      <sheetName val="HVOI_ap"/>
      <sheetName val="HBIX_ap"/>
      <sheetName val="HBTE_ap"/>
    </sheetNames>
    <sheetDataSet>
      <sheetData sheetId="0">
        <row r="1">
          <cell r="A1">
            <v>46142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0285D-D256-4D1D-900C-A56430BF7659}">
  <dimension ref="A1:H3"/>
  <sheetViews>
    <sheetView tabSelected="1" workbookViewId="0">
      <selection activeCell="B15" sqref="B15"/>
    </sheetView>
  </sheetViews>
  <sheetFormatPr defaultColWidth="8.86328125" defaultRowHeight="14.25" x14ac:dyDescent="0.45"/>
  <cols>
    <col min="1" max="1" width="7.265625" bestFit="1" customWidth="1"/>
    <col min="2" max="2" width="46.3984375" customWidth="1"/>
    <col min="3" max="4" width="8.86328125" customWidth="1"/>
  </cols>
  <sheetData>
    <row r="1" spans="1:8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s="2" customFormat="1" x14ac:dyDescent="0.45">
      <c r="A2" t="s">
        <v>8</v>
      </c>
      <c r="B2" t="s">
        <v>9</v>
      </c>
      <c r="C2" s="1">
        <f>IF(DATEDIF(VLOOKUP($A2,[1]Sheet1!$A:$B,2,0),[1]Sheet1!$A$1,"y")&gt;=[1]Sheet1!C$2,ROUND(VLOOKUP([1]Sheet1!$A$1,[2]CNYE!$A:$AZ,[1]Sheet1!C$1,0),2),"-")</f>
        <v>7.64</v>
      </c>
      <c r="D2" s="1">
        <f>IF(DATEDIF(VLOOKUP($A2,[1]Sheet1!$A:$B,2,0),[1]Sheet1!$A$1,"y")&gt;=[1]Sheet1!D$2,ROUND(VLOOKUP([1]Sheet1!$A$1,[2]CNYE!$A:$AZ,[1]Sheet1!D$1,0),2),"-")</f>
        <v>-6.85</v>
      </c>
      <c r="E2" s="1">
        <f>IF(DATEDIF(VLOOKUP($A2,[1]Sheet1!$A:$B,2,0),[1]Sheet1!$A$1,"y")&gt;=[1]Sheet1!E$2,ROUND(VLOOKUP([1]Sheet1!$A$1,[2]CNYE!$A:$AZ,[1]Sheet1!E$1,0),2),"-")</f>
        <v>-52.51</v>
      </c>
      <c r="F2" s="1">
        <f>IF(DATEDIF(VLOOKUP($A2,[1]Sheet1!$A:$B,2,0),[1]Sheet1!$A$1,"y")&gt;=[1]Sheet1!F$2,ROUND(VLOOKUP([1]Sheet1!$A$1,[2]CNYE!$A:$AZ,[1]Sheet1!F$1,0),2),"-")</f>
        <v>-21.55</v>
      </c>
      <c r="G2" s="1">
        <f>IF(DATEDIF(VLOOKUP($A2,[1]Sheet1!$A:$B,2,0),[1]Sheet1!$A$1,"y")&gt;=[1]Sheet1!G$2,ROUND(VLOOKUP([1]Sheet1!$A$1,[2]CNYE!$A:$AZ,[1]Sheet1!G$1,0),2),"-")</f>
        <v>-22.06</v>
      </c>
      <c r="H2" s="1">
        <f>IF(DATEDIF(VLOOKUP($A2,[1]Sheet1!$A:$B,2,0),[1]Sheet1!$A$1,"y")&gt;=[1]Sheet1!V$2,ROUND(VLOOKUP([1]Sheet1!$A$1,[2]CNYE!$A:$AZ,[1]Sheet1!V$1,0),2),"-")</f>
        <v>-23.72</v>
      </c>
    </row>
    <row r="3" spans="1:8" x14ac:dyDescent="0.45">
      <c r="A3" t="str">
        <f>"As at "&amp;TEXT([3]Sheet1!$A$1,"mmmm d, yyyy")</f>
        <v>As at April 30, 2026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CNYE_ap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2026-05-05T18:32:08Z</dcterms:created>
  <dcterms:modified xsi:type="dcterms:W3CDTF">2026-05-05T18:32:09Z</dcterms:modified>
</cp:coreProperties>
</file>