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February_28_2026\excel\"/>
    </mc:Choice>
  </mc:AlternateContent>
  <xr:revisionPtr revIDLastSave="0" documentId="8_{DB468613-59B5-4AC6-9C80-73E5D91A67C7}" xr6:coauthVersionLast="47" xr6:coauthVersionMax="47" xr10:uidLastSave="{00000000-0000-0000-0000-000000000000}"/>
  <bookViews>
    <workbookView xWindow="-98" yWindow="-98" windowWidth="21795" windowHeight="13096" xr2:uid="{60454154-BF9B-4C20-B885-7E2D9806E089}"/>
  </bookViews>
  <sheets>
    <sheet name="CONY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<sst xmlns="http://schemas.openxmlformats.org/spreadsheetml/2006/main" count="10" uniqueCount="10">
  <si>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</si>
  <si>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</si>
  <si>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</si>
  <si>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</si>
  <si>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</si>
  <si>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</si>
  <si>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</si>
  <si>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</si>
  <si>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CONY</t>
  </si>
  <si>
    <t>Harvest Coinbase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</si>
</sst>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2%20Harvest%20Coinbase%20High%20Income%20Shares%20ETF.xlsx" TargetMode="External"/><Relationship Id="rId1" Type="http://schemas.openxmlformats.org/officeDocument/2006/relationships/externalLinkPath" Target="file:///W:\Performance\Final%20monthly%20Performance%20data\MASTER%20Data%20Files\HRV2%20Harvest%20Coinbase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Volumes\Marketing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</sheetNames>
    <sheetDataSet>
      <sheetData sheetId="0">
        <row r="1">
          <cell r="A1">
            <v>46081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Y Benchmark"/>
      <sheetName val="CONY"/>
      <sheetName val="CONY Class U"/>
      <sheetName val="TSLY"/>
      <sheetName val="TSLY Benchmark"/>
    </sheetNames>
    <sheetDataSet>
      <sheetData sheetId="0"/>
      <sheetData sheetId="1">
        <row r="1">
          <cell r="A1" t="str">
            <v>HRV2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02/27/2026HRV2ACAD</v>
          </cell>
          <cell r="B4" t="str">
            <v>DISTRIBUTION</v>
          </cell>
          <cell r="C4">
            <v>3.5400000000000009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13.985200000000001</v>
          </cell>
          <cell r="C7"/>
          <cell r="D7">
            <v>1.1654333333333333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16.543333333333333</v>
          </cell>
          <cell r="Y7">
            <v>0.54838709677419351</v>
          </cell>
          <cell r="Z7"/>
          <cell r="AA7">
            <v>45688</v>
          </cell>
          <cell r="AB7">
            <v>1.0399884620087165</v>
          </cell>
          <cell r="AC7">
            <v>3.998846200871653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10.2913</v>
          </cell>
          <cell r="C8">
            <v>0.3</v>
          </cell>
          <cell r="D8">
            <v>0.75732202614192146</v>
          </cell>
          <cell r="E8">
            <v>-24.267797385807853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-11.739166666666668</v>
          </cell>
          <cell r="Y8">
            <v>1.5483870967741935</v>
          </cell>
          <cell r="Z8"/>
          <cell r="AA8">
            <v>45716</v>
          </cell>
          <cell r="AB8">
            <v>0.96883156735878873</v>
          </cell>
          <cell r="AC8">
            <v>0.75736516829609801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8.0373000000000001</v>
          </cell>
          <cell r="C9">
            <v>0.3</v>
          </cell>
          <cell r="D9">
            <v>0.81013088725428284</v>
          </cell>
          <cell r="E9">
            <v>-18.986911274571717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-28.49717278186429</v>
          </cell>
          <cell r="Y9">
            <v>2.5483870967741935</v>
          </cell>
          <cell r="Z9"/>
          <cell r="AA9">
            <v>45747</v>
          </cell>
          <cell r="AB9">
            <v>0.90962298635336336</v>
          </cell>
          <cell r="AC9">
            <v>-8.3487845985181437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8.5695999999999994</v>
          </cell>
          <cell r="C10">
            <v>0.28000000000000003</v>
          </cell>
          <cell r="D10">
            <v>1.1010662784766028</v>
          </cell>
          <cell r="E10">
            <v>10.106627847660278</v>
          </cell>
          <cell r="F10">
            <v>-32.446284473047314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-21.270648134371772</v>
          </cell>
          <cell r="Y10">
            <v>3.5483870967741935</v>
          </cell>
          <cell r="Z10"/>
          <cell r="AA10">
            <v>45777</v>
          </cell>
          <cell r="AB10">
            <v>0.97345272415235451</v>
          </cell>
          <cell r="AC10">
            <v>-10.781874695553261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9.8623999999999992</v>
          </cell>
          <cell r="C11">
            <v>0.28000000000000003</v>
          </cell>
          <cell r="D11">
            <v>1.183532486930545</v>
          </cell>
          <cell r="E11">
            <v>18.353248693054503</v>
          </cell>
          <cell r="F11">
            <v>5.5720211206823578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-6.821254392043075</v>
          </cell>
          <cell r="Y11">
            <v>4.5483870967741939</v>
          </cell>
          <cell r="Z11"/>
          <cell r="AA11">
            <v>45808</v>
          </cell>
          <cell r="AB11">
            <v>1.0999759631498589</v>
          </cell>
          <cell r="AC11">
            <v>-1.8622066878164034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12.6153</v>
          </cell>
          <cell r="C12">
            <v>0.28000000000000003</v>
          </cell>
          <cell r="D12">
            <v>1.3075214957819599</v>
          </cell>
          <cell r="E12">
            <v>30.752149578195986</v>
          </cell>
          <cell r="F12">
            <v>70.389364410336526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21.833212832402559</v>
          </cell>
          <cell r="Y12">
            <v>5.5483870967741939</v>
          </cell>
          <cell r="Z12"/>
          <cell r="AA12">
            <v>45838</v>
          </cell>
          <cell r="AB12">
            <v>1.0769292375152413</v>
          </cell>
          <cell r="AC12">
            <v>5.687458923118216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13.4077</v>
          </cell>
          <cell r="C13">
            <v>0.28000000000000003</v>
          </cell>
          <cell r="D13">
            <v>1.0850078872480242</v>
          </cell>
          <cell r="E13">
            <v>8.5007887248024225</v>
          </cell>
          <cell r="F13">
            <v>67.904337733581244</v>
          </cell>
          <cell r="G13">
            <v>13.425618669957329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32.189996851923965</v>
          </cell>
          <cell r="Y13">
            <v>6.5483870967741939</v>
          </cell>
          <cell r="Z13"/>
          <cell r="AA13">
            <v>45869</v>
          </cell>
          <cell r="AB13">
            <v>1.0645839173645344</v>
          </cell>
          <cell r="AC13">
            <v>12.513169036676498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10.7692</v>
          </cell>
          <cell r="C14">
            <v>0.28000000000000003</v>
          </cell>
          <cell r="D14">
            <v>0.82409361784646129</v>
          </cell>
          <cell r="E14">
            <v>-17.59063821535387</v>
          </cell>
          <cell r="F14">
            <v>16.911782872844118</v>
          </cell>
          <cell r="G14">
            <v>23.426132107085262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8.9369327488143533</v>
          </cell>
          <cell r="Y14">
            <v>7.5483870967741939</v>
          </cell>
          <cell r="Z14"/>
          <cell r="AA14">
            <v>45900</v>
          </cell>
          <cell r="AB14">
            <v>1.0012425582846525</v>
          </cell>
          <cell r="AC14">
            <v>12.652973206995522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11.6736</v>
          </cell>
          <cell r="C15">
            <v>0.28000000000000003</v>
          </cell>
          <cell r="D15">
            <v>1.1099803142294693</v>
          </cell>
          <cell r="E15">
            <v>10.99803142294693</v>
          </cell>
          <cell r="F15">
            <v>-0.75132385283004366</v>
          </cell>
          <cell r="G15">
            <v>69.109188472836152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20.917850843723528</v>
          </cell>
          <cell r="Y15">
            <v>8.5483870967741939</v>
          </cell>
          <cell r="Z15"/>
          <cell r="AA15">
            <v>45930</v>
          </cell>
          <cell r="AB15">
            <v>1.0794107744915262</v>
          </cell>
          <cell r="AC15">
            <v>21.59883305813619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11.6976</v>
          </cell>
          <cell r="C16">
            <v>0.28000000000000003</v>
          </cell>
          <cell r="D16">
            <v>1.0260416666666665</v>
          </cell>
          <cell r="E16">
            <v>2.6041666666666519</v>
          </cell>
          <cell r="F16">
            <v>-6.1451273439229741</v>
          </cell>
          <cell r="G16">
            <v>57.586402363882151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24.066753209445469</v>
          </cell>
          <cell r="Y16">
            <v>9.5483870967741939</v>
          </cell>
          <cell r="Z16"/>
          <cell r="AA16">
            <v>45961</v>
          </cell>
          <cell r="AB16">
            <v>1.054746529685195</v>
          </cell>
          <cell r="AC16">
            <v>28.255947181838525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9.0610999999999997</v>
          </cell>
          <cell r="C17">
            <v>0.28000000000000003</v>
          </cell>
          <cell r="D17">
            <v>0.7985484201887566</v>
          </cell>
          <cell r="E17">
            <v>-20.145157981124338</v>
          </cell>
          <cell r="F17">
            <v>-9.0544342736423093</v>
          </cell>
          <cell r="G17">
            <v>6.3260823344790218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-0.92669022664897405</v>
          </cell>
          <cell r="Y17">
            <v>10.548387096774194</v>
          </cell>
          <cell r="Z17"/>
          <cell r="AA17">
            <v>45991</v>
          </cell>
          <cell r="AB17">
            <v>0.97435195612634595</v>
          </cell>
          <cell r="AC17">
            <v>24.966433021461665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7.4470999999999998</v>
          </cell>
          <cell r="C18">
            <v>0.25</v>
          </cell>
          <cell r="D18">
            <v>0.8494664003266712</v>
          </cell>
          <cell r="E18">
            <v>-15.053359967332881</v>
          </cell>
          <cell r="F18">
            <v>-30.399484249528264</v>
          </cell>
          <cell r="G18">
            <v>-30.922409526054295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-15.840552178382294</v>
          </cell>
          <cell r="Y18">
            <v>11.548387096774194</v>
          </cell>
          <cell r="Z18"/>
          <cell r="AA18">
            <v>46022</v>
          </cell>
          <cell r="AB18">
            <v>0.97374473437461617</v>
          </cell>
          <cell r="AC18">
            <v>21.685406128226447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6.2667999999999999</v>
          </cell>
          <cell r="C19">
            <v>0.25</v>
          </cell>
          <cell r="D19">
            <v>0.87507888976917192</v>
          </cell>
          <cell r="E19">
            <v>-12.492111023082808</v>
          </cell>
          <cell r="F19">
            <v>-40.639894042362236</v>
          </cell>
          <cell r="G19">
            <v>-44.287648144946679</v>
          </cell>
          <cell r="H19">
            <v>-12.492111023082808</v>
          </cell>
          <cell r="I19">
            <v>-36.807920232822333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-26.353843836672219</v>
          </cell>
          <cell r="Y19">
            <v>12.548387096774194</v>
          </cell>
          <cell r="Z19"/>
          <cell r="AA19">
            <v>46053</v>
          </cell>
          <cell r="AB19">
            <v>0.98277306804098019</v>
          </cell>
          <cell r="AC19">
            <v>19.589139916449795</v>
          </cell>
          <cell r="AD19">
            <v>18.657849605613276</v>
          </cell>
          <cell r="AE19">
            <v>-25.362709550635198</v>
          </cell>
          <cell r="AF19"/>
          <cell r="AG19"/>
          <cell r="AH19"/>
          <cell r="AI19"/>
          <cell r="AJ19"/>
        </row>
        <row r="20">
          <cell r="A20">
            <v>46081</v>
          </cell>
          <cell r="B20">
            <v>5.4444999999999997</v>
          </cell>
          <cell r="C20">
            <v>0.2</v>
          </cell>
          <cell r="D20">
            <v>0.90069892129954676</v>
          </cell>
          <cell r="E20">
            <v>-9.9301078700453242</v>
          </cell>
          <cell r="F20">
            <v>-33.046535372728904</v>
          </cell>
          <cell r="G20">
            <v>-39.108792821331527</v>
          </cell>
          <cell r="H20">
            <v>-21.181738793290183</v>
          </cell>
          <cell r="I20">
            <v>-24.844338186057659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-33.666986585832703</v>
          </cell>
          <cell r="Y20">
            <v>13.548387096774194</v>
          </cell>
          <cell r="Z20"/>
          <cell r="AA20">
            <v>46081</v>
          </cell>
          <cell r="AB20">
            <v>0.95468917105085505</v>
          </cell>
          <cell r="AC20">
            <v>14.170456853520164</v>
          </cell>
          <cell r="AD20">
            <v>12.454326461934917</v>
          </cell>
          <cell r="AE20">
            <v>-30.481007004053183</v>
          </cell>
          <cell r="AF20"/>
          <cell r="AG20"/>
          <cell r="AH20"/>
          <cell r="AI20"/>
          <cell r="AJ20"/>
        </row>
      </sheetData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162A-9E0C-47DE-86ED-392FD1FCAB93}">
  <dimension ref="A1:H3"/>
  <sheetViews>
    <sheetView tabSelected="1" workbookViewId="0">
      <selection activeCell="A4" sqref="A4:XFD16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IF(DATEDIF(VLOOKUP($A2,[1]Sheet1!$A:$B,2,0),[1]Sheet1!$A$1,"y")&gt;=[1]Sheet1!C$2,ROUND(VLOOKUP([1]Sheet1!$A$1,[2]CONY!$A:$AZ,[1]Sheet1!C$1,0),2),"-")</f>
        <v>-9.93</v>
      </c>
      <c r="D2" s="1">
        <f>IF(DATEDIF(VLOOKUP($A2,[1]Sheet1!$A:$B,2,0),[1]Sheet1!$A$1,"y")&gt;=[1]Sheet1!D$2,ROUND(VLOOKUP([1]Sheet1!$A$1,[2]CONY!$A:$AZ,[1]Sheet1!D$1,0),2),"-")</f>
        <v>-33.049999999999997</v>
      </c>
      <c r="E2" s="1">
        <f>IF(DATEDIF(VLOOKUP($A2,[1]Sheet1!$A:$B,2,0),[1]Sheet1!$A$1,"y")&gt;=[1]Sheet1!E$2,ROUND(VLOOKUP([1]Sheet1!$A$1,[2]CONY!$A:$AZ,[1]Sheet1!E$1,0),2),"-")</f>
        <v>-39.11</v>
      </c>
      <c r="F2" s="1">
        <f>IF(DATEDIF(VLOOKUP($A2,[1]Sheet1!$A:$B,2,0),[1]Sheet1!$A$1,"y")&gt;=[1]Sheet1!F$2,ROUND(VLOOKUP([1]Sheet1!$A$1,[2]CONY!$A:$AZ,[1]Sheet1!F$1,0),2),"-")</f>
        <v>-21.18</v>
      </c>
      <c r="G2" s="1">
        <f>IF(DATEDIF(VLOOKUP($A2,[1]Sheet1!$A:$B,2,0),[1]Sheet1!$A$1,"y")&gt;=[1]Sheet1!G$2,ROUND(VLOOKUP([1]Sheet1!$A$1,[2]CONY!$A:$AZ,[1]Sheet1!G$1,0),2),"-")</f>
        <v>-24.84</v>
      </c>
      <c r="H2" s="1">
        <f>IF(DATEDIF(VLOOKUP($A2,[1]Sheet1!$A:$B,2,0),[1]Sheet1!$A$1,"y")&gt;=[1]Sheet1!V$2,ROUND(VLOOKUP([1]Sheet1!$A$1,[2]CONY!$A:$AZ,[1]Sheet1!V$1,0),2),"-")</f>
        <v>-30.48</v>
      </c>
    </row>
    <row r="3" spans="1:8" x14ac:dyDescent="0.45">
      <c r="A3" t="str">
        <f>"As at "&amp;TEXT([3]Sheet1!$A$1,"mmmm d, yyyy")</f>
        <v>As at February 28,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CONY_ap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2026-03-04T20:03:07Z</dcterms:created>
  <dcterms:modified xsi:type="dcterms:W3CDTF">2026-03-04T20:03:08Z</dcterms:modified>
</cp:coreProperties>
</file>