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csv\As_at_April_30_2025\Excel\"/>
    </mc:Choice>
  </mc:AlternateContent>
  <xr:revisionPtr revIDLastSave="0" documentId="8_{C1045ABC-706C-4011-AA40-1D0CAE08858E}" xr6:coauthVersionLast="47" xr6:coauthVersionMax="47" xr10:uidLastSave="{00000000-0000-0000-0000-000000000000}"/>
  <bookViews>
    <workbookView xWindow="-98" yWindow="-98" windowWidth="21795" windowHeight="13096" xr2:uid="{D869D5A1-E107-48A1-8FF2-AF0E66585541}"/>
  </bookViews>
  <sheets>
    <sheet name="Fixed_Income_ETFs_ap" sheetId="1" r:id="rId1"/>
  </sheets>
  <externalReferences>
    <externalReference r:id="rId2"/>
    <externalReference r:id="rId3"/>
    <externalReference r:id="rId4"/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<sst xmlns="http://schemas.openxmlformats.org/spreadsheetml/2006/main" count="37" uniqueCount="33">
  <si>
    <t>Ticker</t>
  </si>
  <si>
    <t>ETF</t>
  </si>
  <si>
    <t>1M</t>
  </si>
  <si>
    <t>3M</t>
  </si>
  <si>
    <t>6M</t>
  </si>
  <si>
    <t>YTD</t>
  </si>
  <si>
    <t>1Y</t>
  </si>
  <si>
    <t>2Y</t>
  </si>
  <si>
    <t>3Y</t>
  </si>
  <si>
    <t>4Y</t>
  </si>
  <si>
    <t>5Y</t>
  </si>
  <si>
    <t>6Y</t>
  </si>
  <si>
    <t>7Y</t>
  </si>
  <si>
    <t>8Y</t>
  </si>
  <si>
    <t>9Y</t>
  </si>
  <si>
    <t>10Y</t>
  </si>
  <si>
    <t>11Y</t>
  </si>
  <si>
    <t>12Y</t>
  </si>
  <si>
    <t>13Y</t>
  </si>
  <si>
    <t>14Y</t>
  </si>
  <si>
    <t>15Y</t>
  </si>
  <si>
    <t>SI</t>
  </si>
  <si>
    <t>HPYT</t>
  </si>
  <si>
    <t>Harvest Premium Yield Treasury ETF</t>
  </si>
  <si>
    <t>&lt;a href="https://harvestportfolios.com/etf/hpyt" target="_blank" rel="noopener"&gt;</t>
  </si>
  <si>
    <t>HPYT.U</t>
  </si>
  <si>
    <t>HPYM</t>
  </si>
  <si>
    <t>Harvest Premium Yield 7-10 Year Treasury ETF</t>
  </si>
  <si>
    <t>&lt;a href="https://harvestportfolios.com/etf/hpym" target="_blank" rel="noopener"&gt;</t>
  </si>
  <si>
    <t>HPYM.U</t>
  </si>
  <si>
    <t>TBIL</t>
  </si>
  <si>
    <t>Harvest Canadian T-Bill ETF</t>
  </si>
  <si>
    <t>&lt;a href="https://harvestportfolios.com/etf/tbil" target="_blank" rel="noopener"&gt;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</si>
</sst>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AS%20Harvest%20Premium%20Yield%20Treasury%20ETF.xlsx" TargetMode="External"/><Relationship Id="rId1" Type="http://schemas.openxmlformats.org/officeDocument/2006/relationships/externalLinkPath" Target="file:///W:\Performance\Final%20monthly%20Performance%20data\MASTER%20Data%20Files\HRAS%20Harvest%20Premium%20Yield%20Treasury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L%20Harvest%20Premium%20Yield%20Treasury%207-10%20Year%20Treasury%20ETF.xlsx" TargetMode="External"/><Relationship Id="rId1" Type="http://schemas.openxmlformats.org/officeDocument/2006/relationships/externalLinkPath" Target="file:///W:\Performance\Final%20monthly%20Performance%20data\MASTER%20Data%20Files\HRVL%20Harvest%20Premium%20Yield%20Treasury%207-10%20Year%20Treasury%20ETF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J%20Canadian%20TBill%20ETF.xlsx" TargetMode="External"/><Relationship Id="rId1" Type="http://schemas.openxmlformats.org/officeDocument/2006/relationships/externalLinkPath" Target="file:///W:\Performance\Final%20monthly%20Performance%20data\MASTER%20Data%20Files\HRVJ%20Canadian%20TBill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Mutual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HBB_ap"/>
      <sheetName val="HCF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45777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H1">
            <v>33</v>
          </cell>
          <cell r="I1">
            <v>34</v>
          </cell>
          <cell r="J1">
            <v>35</v>
          </cell>
          <cell r="K1">
            <v>36</v>
          </cell>
          <cell r="L1">
            <v>37</v>
          </cell>
          <cell r="M1">
            <v>38</v>
          </cell>
          <cell r="N1">
            <v>39</v>
          </cell>
          <cell r="O1">
            <v>40</v>
          </cell>
          <cell r="P1">
            <v>41</v>
          </cell>
          <cell r="Q1">
            <v>42</v>
          </cell>
          <cell r="R1">
            <v>43</v>
          </cell>
          <cell r="S1">
            <v>44</v>
          </cell>
          <cell r="T1">
            <v>45</v>
          </cell>
          <cell r="U1">
            <v>46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2</v>
          </cell>
          <cell r="I2">
            <v>3</v>
          </cell>
          <cell r="J2">
            <v>4</v>
          </cell>
          <cell r="K2">
            <v>5</v>
          </cell>
          <cell r="L2">
            <v>6</v>
          </cell>
          <cell r="M2">
            <v>7</v>
          </cell>
          <cell r="N2">
            <v>8</v>
          </cell>
          <cell r="O2">
            <v>9</v>
          </cell>
          <cell r="P2">
            <v>10</v>
          </cell>
          <cell r="Q2">
            <v>11</v>
          </cell>
          <cell r="R2">
            <v>12</v>
          </cell>
          <cell r="S2">
            <v>13</v>
          </cell>
          <cell r="T2">
            <v>14</v>
          </cell>
          <cell r="U2">
            <v>15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HPYT.U</v>
          </cell>
          <cell r="B45">
            <v>45302</v>
          </cell>
        </row>
        <row r="46">
          <cell r="A46" t="str">
            <v>TBIL</v>
          </cell>
          <cell r="B46">
            <v>45302</v>
          </cell>
        </row>
        <row r="47">
          <cell r="A47" t="str">
            <v>HPYM</v>
          </cell>
          <cell r="B47">
            <v>45302</v>
          </cell>
        </row>
        <row r="48">
          <cell r="A48" t="str">
            <v>HPYM.U</v>
          </cell>
          <cell r="B48">
            <v>45302</v>
          </cell>
        </row>
        <row r="49">
          <cell r="A49" t="str">
            <v>HBIG</v>
          </cell>
          <cell r="B49">
            <v>45392</v>
          </cell>
        </row>
        <row r="50">
          <cell r="A50" t="str">
            <v>HBIE</v>
          </cell>
          <cell r="B50">
            <v>45392</v>
          </cell>
        </row>
        <row r="51">
          <cell r="A51" t="str">
            <v>HIND</v>
          </cell>
          <cell r="B51">
            <v>45392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PYT Benchmark"/>
      <sheetName val="HPYT"/>
      <sheetName val="HPYT Class B"/>
      <sheetName val="HPYT Class U"/>
    </sheetNames>
    <sheetDataSet>
      <sheetData sheetId="0"/>
      <sheetData sheetId="1">
        <row r="1">
          <cell r="A1" t="str">
            <v>HRAS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04/30/2025HRASACAD</v>
          </cell>
          <cell r="B4" t="str">
            <v>DISTRIBUTION</v>
          </cell>
          <cell r="C4">
            <v>2.8499999999999992</v>
          </cell>
          <cell r="D4"/>
          <cell r="E4" t="str">
            <v>Return</v>
          </cell>
          <cell r="X4">
            <v>45195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45195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45195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45199</v>
          </cell>
          <cell r="B7">
            <v>12.0318</v>
          </cell>
          <cell r="C7">
            <v>0</v>
          </cell>
          <cell r="D7">
            <v>1.00265</v>
          </cell>
          <cell r="E7"/>
          <cell r="F7"/>
          <cell r="G7"/>
          <cell r="H7">
            <v>0.26500000000000412</v>
          </cell>
          <cell r="I7"/>
          <cell r="J7"/>
          <cell r="K7"/>
          <cell r="L7"/>
          <cell r="M7"/>
          <cell r="X7">
            <v>0.26500000000000412</v>
          </cell>
          <cell r="Y7">
            <v>0.13150684931506851</v>
          </cell>
          <cell r="Z7"/>
          <cell r="AA7">
            <v>45199</v>
          </cell>
          <cell r="AB7">
            <v>0.99853877118834578</v>
          </cell>
          <cell r="AC7">
            <v>-0.14612288116542249</v>
          </cell>
          <cell r="AD7"/>
          <cell r="AE7">
            <v>27.314811425086894</v>
          </cell>
          <cell r="AF7">
            <v>-12.491533919117204</v>
          </cell>
          <cell r="AG7"/>
          <cell r="AH7"/>
          <cell r="AI7"/>
          <cell r="AJ7"/>
        </row>
        <row r="8">
          <cell r="A8">
            <v>45230</v>
          </cell>
          <cell r="B8">
            <v>11.284599999999999</v>
          </cell>
          <cell r="C8">
            <v>0.15</v>
          </cell>
          <cell r="D8">
            <v>0.95036486643727447</v>
          </cell>
          <cell r="E8">
            <v>-4.9635133562725535</v>
          </cell>
          <cell r="F8"/>
          <cell r="G8"/>
          <cell r="H8">
            <v>-4.7116666666666696</v>
          </cell>
          <cell r="I8"/>
          <cell r="J8"/>
          <cell r="K8"/>
          <cell r="L8"/>
          <cell r="M8"/>
          <cell r="X8">
            <v>-4.7116666666666696</v>
          </cell>
          <cell r="Y8">
            <v>1.1315068493150684</v>
          </cell>
          <cell r="Z8"/>
          <cell r="AA8">
            <v>45230</v>
          </cell>
          <cell r="AB8">
            <v>0.96851283593448168</v>
          </cell>
          <cell r="AC8">
            <v>-3.2902382925842688</v>
          </cell>
          <cell r="AD8"/>
          <cell r="AE8">
            <v>-40.060999810593898</v>
          </cell>
          <cell r="AF8">
            <v>-29.869340661045808</v>
          </cell>
          <cell r="AG8"/>
          <cell r="AH8"/>
          <cell r="AI8"/>
          <cell r="AJ8"/>
        </row>
        <row r="9">
          <cell r="A9">
            <v>45260</v>
          </cell>
          <cell r="B9">
            <v>11.8795</v>
          </cell>
          <cell r="C9">
            <v>0.15</v>
          </cell>
          <cell r="D9">
            <v>1.0660103149424882</v>
          </cell>
          <cell r="E9">
            <v>6.6010314942488213</v>
          </cell>
          <cell r="F9"/>
          <cell r="G9"/>
          <cell r="H9">
            <v>1.5783462270114512</v>
          </cell>
          <cell r="I9"/>
          <cell r="J9"/>
          <cell r="K9"/>
          <cell r="L9"/>
          <cell r="M9"/>
          <cell r="X9">
            <v>1.5783462270114512</v>
          </cell>
          <cell r="Y9">
            <v>2.1315068493150684</v>
          </cell>
          <cell r="Z9"/>
          <cell r="AA9">
            <v>45260</v>
          </cell>
          <cell r="AB9">
            <v>1.0606166894920381</v>
          </cell>
          <cell r="AC9">
            <v>2.5719873036831542</v>
          </cell>
          <cell r="AD9"/>
          <cell r="AE9">
            <v>9.2167333027997742</v>
          </cell>
          <cell r="AF9">
            <v>15.369228949704894</v>
          </cell>
          <cell r="AG9"/>
          <cell r="AH9"/>
          <cell r="AI9"/>
          <cell r="AJ9"/>
        </row>
        <row r="10">
          <cell r="A10">
            <v>45291</v>
          </cell>
          <cell r="B10">
            <v>12.112500000000001</v>
          </cell>
          <cell r="C10">
            <v>0.15</v>
          </cell>
          <cell r="D10">
            <v>1.032240414158845</v>
          </cell>
          <cell r="E10">
            <v>3.2240414158845043</v>
          </cell>
          <cell r="F10">
            <v>4.5761473883616954</v>
          </cell>
          <cell r="G10"/>
          <cell r="H10">
            <v>4.8532741789408584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4.8532741789408584</v>
          </cell>
          <cell r="Y10">
            <v>3.1315068493150684</v>
          </cell>
          <cell r="Z10"/>
          <cell r="AA10">
            <v>45291</v>
          </cell>
          <cell r="AB10">
            <v>1.0573065410316482</v>
          </cell>
          <cell r="AC10">
            <v>8.4500331027993703</v>
          </cell>
          <cell r="AD10"/>
          <cell r="AE10">
            <v>19.914207736071109</v>
          </cell>
          <cell r="AF10">
            <v>36.458598846871418</v>
          </cell>
          <cell r="AG10"/>
          <cell r="AH10"/>
          <cell r="AI10"/>
          <cell r="AJ10"/>
        </row>
        <row r="11">
          <cell r="A11">
            <v>45322</v>
          </cell>
          <cell r="B11">
            <v>11.7902</v>
          </cell>
          <cell r="C11">
            <v>0.15</v>
          </cell>
          <cell r="D11">
            <v>0.98577502579979359</v>
          </cell>
          <cell r="E11">
            <v>-1.4224974200206408</v>
          </cell>
          <cell r="F11">
            <v>8.4726067118446657</v>
          </cell>
          <cell r="G11"/>
          <cell r="H11">
            <v>-1.4224974200206408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3.3617390589382623</v>
          </cell>
          <cell r="Y11">
            <v>4.131506849315068</v>
          </cell>
          <cell r="Z11"/>
          <cell r="AA11">
            <v>45322</v>
          </cell>
          <cell r="AB11">
            <v>0.98627336916833519</v>
          </cell>
          <cell r="AC11">
            <v>6.9613795347154062</v>
          </cell>
          <cell r="AD11"/>
          <cell r="AE11">
            <v>10.079942692932665</v>
          </cell>
          <cell r="AF11">
            <v>21.587822293346438</v>
          </cell>
          <cell r="AG11"/>
          <cell r="AH11"/>
          <cell r="AI11"/>
          <cell r="AJ11"/>
        </row>
        <row r="12">
          <cell r="A12">
            <v>45351</v>
          </cell>
          <cell r="B12">
            <v>11.499499999999999</v>
          </cell>
          <cell r="C12">
            <v>0.15</v>
          </cell>
          <cell r="D12">
            <v>0.98806636019745209</v>
          </cell>
          <cell r="E12">
            <v>-1.1933639802547913</v>
          </cell>
          <cell r="F12">
            <v>0.54136643197904011</v>
          </cell>
          <cell r="G12"/>
          <cell r="H12">
            <v>-2.5988858284448524</v>
          </cell>
          <cell r="I12"/>
          <cell r="J12"/>
          <cell r="K12"/>
          <cell r="L12"/>
          <cell r="M12"/>
          <cell r="X12">
            <v>2.1282572956439427</v>
          </cell>
          <cell r="Y12">
            <v>5.131506849315068</v>
          </cell>
          <cell r="Z12"/>
          <cell r="AA12">
            <v>45351</v>
          </cell>
          <cell r="AB12">
            <v>0.97809211629924153</v>
          </cell>
          <cell r="AC12">
            <v>4.618082071396179</v>
          </cell>
          <cell r="AD12"/>
          <cell r="AE12">
            <v>5.0479751298978082</v>
          </cell>
          <cell r="AF12">
            <v>11.134854252751293</v>
          </cell>
          <cell r="AG12"/>
          <cell r="AH12"/>
          <cell r="AI12"/>
          <cell r="AJ12"/>
        </row>
        <row r="13">
          <cell r="A13">
            <v>45382</v>
          </cell>
          <cell r="B13">
            <v>11.447699999999999</v>
          </cell>
          <cell r="C13">
            <v>0.15</v>
          </cell>
          <cell r="D13">
            <v>1.0085395017174661</v>
          </cell>
          <cell r="E13">
            <v>0.85395017174660914</v>
          </cell>
          <cell r="F13">
            <v>-1.767128846693744</v>
          </cell>
          <cell r="G13">
            <v>2.7281521211009796</v>
          </cell>
          <cell r="H13">
            <v>-1.767128846693744</v>
          </cell>
          <cell r="I13"/>
          <cell r="J13"/>
          <cell r="K13"/>
          <cell r="L13"/>
          <cell r="M13"/>
          <cell r="X13">
            <v>3.0003817242219233</v>
          </cell>
          <cell r="Y13">
            <v>6.131506849315068</v>
          </cell>
          <cell r="Z13"/>
          <cell r="AA13">
            <v>45382</v>
          </cell>
          <cell r="AB13">
            <v>1.0059542426547328</v>
          </cell>
          <cell r="AC13">
            <v>5.2410035181220227</v>
          </cell>
          <cell r="AD13"/>
          <cell r="AE13">
            <v>5.9563382238266405</v>
          </cell>
          <cell r="AF13">
            <v>10.514261696845173</v>
          </cell>
          <cell r="AG13"/>
          <cell r="AH13"/>
          <cell r="AI13"/>
          <cell r="AJ13"/>
        </row>
        <row r="14">
          <cell r="A14">
            <v>45412</v>
          </cell>
          <cell r="B14">
            <v>10.7395</v>
          </cell>
          <cell r="C14">
            <v>0.15</v>
          </cell>
          <cell r="D14">
            <v>0.95123911353372304</v>
          </cell>
          <cell r="E14">
            <v>-4.8760886466276965</v>
          </cell>
          <cell r="F14">
            <v>-5.2086461615012514</v>
          </cell>
          <cell r="G14">
            <v>2.8226524460678304</v>
          </cell>
          <cell r="H14">
            <v>-6.557050724256519</v>
          </cell>
          <cell r="I14"/>
          <cell r="J14"/>
          <cell r="K14"/>
          <cell r="L14"/>
          <cell r="M14"/>
          <cell r="X14">
            <v>-2.0220081950160562</v>
          </cell>
          <cell r="Y14">
            <v>7.131506849315068</v>
          </cell>
          <cell r="Z14"/>
          <cell r="AA14">
            <v>45412</v>
          </cell>
          <cell r="AB14">
            <v>0.95285743926766209</v>
          </cell>
          <cell r="AC14">
            <v>0.27967311823675622</v>
          </cell>
          <cell r="AD14"/>
          <cell r="AE14">
            <v>-3.3788469734633897</v>
          </cell>
          <cell r="AF14">
            <v>0.47104775289072975</v>
          </cell>
          <cell r="AG14"/>
          <cell r="AH14"/>
          <cell r="AI14"/>
          <cell r="AJ14"/>
        </row>
        <row r="15">
          <cell r="A15">
            <v>45443</v>
          </cell>
          <cell r="B15">
            <v>10.804500000000001</v>
          </cell>
          <cell r="C15">
            <v>0.15</v>
          </cell>
          <cell r="D15">
            <v>1.0200195539829602</v>
          </cell>
          <cell r="E15">
            <v>2.0019553982960181</v>
          </cell>
          <cell r="F15">
            <v>-2.1431774638452139</v>
          </cell>
          <cell r="G15">
            <v>-1.6134134752331719</v>
          </cell>
          <cell r="H15">
            <v>-4.686364556903766</v>
          </cell>
          <cell r="I15"/>
          <cell r="J15"/>
          <cell r="K15"/>
          <cell r="L15"/>
          <cell r="M15"/>
          <cell r="X15">
            <v>-6.053249893415158E-2</v>
          </cell>
          <cell r="Y15">
            <v>8.131506849315068</v>
          </cell>
          <cell r="Z15"/>
          <cell r="AA15">
            <v>45443</v>
          </cell>
          <cell r="AB15">
            <v>1.0154468061017745</v>
          </cell>
          <cell r="AC15">
            <v>1.828673784843482</v>
          </cell>
          <cell r="AD15"/>
          <cell r="AE15">
            <v>-8.9317441085889904E-2</v>
          </cell>
          <cell r="AF15">
            <v>2.710350858825028</v>
          </cell>
          <cell r="AG15"/>
          <cell r="AH15"/>
          <cell r="AI15"/>
          <cell r="AJ15"/>
        </row>
        <row r="16">
          <cell r="A16">
            <v>45473</v>
          </cell>
          <cell r="B16">
            <v>10.8285</v>
          </cell>
          <cell r="C16">
            <v>0.15</v>
          </cell>
          <cell r="D16">
            <v>1.016104400944051</v>
          </cell>
          <cell r="E16">
            <v>1.6104400944050967</v>
          </cell>
          <cell r="F16">
            <v>-1.4091685332488613</v>
          </cell>
          <cell r="G16">
            <v>-3.1513955562930351</v>
          </cell>
          <cell r="H16">
            <v>-3.1513955562930351</v>
          </cell>
          <cell r="I16"/>
          <cell r="J16"/>
          <cell r="K16"/>
          <cell r="L16"/>
          <cell r="M16"/>
          <cell r="X16">
            <v>1.5489327558379617</v>
          </cell>
          <cell r="Y16">
            <v>9.131506849315068</v>
          </cell>
          <cell r="Z16"/>
          <cell r="AA16">
            <v>45473</v>
          </cell>
          <cell r="AB16">
            <v>1.0181953820878866</v>
          </cell>
          <cell r="AC16">
            <v>3.6814854118614626</v>
          </cell>
          <cell r="AD16"/>
          <cell r="AE16">
            <v>2.0404358216958629</v>
          </cell>
          <cell r="AF16">
            <v>4.8656985117696561</v>
          </cell>
          <cell r="AG16"/>
          <cell r="AH16"/>
          <cell r="AI16"/>
          <cell r="AJ16"/>
        </row>
        <row r="17">
          <cell r="A17">
            <v>45504</v>
          </cell>
          <cell r="B17">
            <v>11.0451</v>
          </cell>
          <cell r="C17">
            <v>0.15</v>
          </cell>
          <cell r="D17">
            <v>1.0338551045851225</v>
          </cell>
          <cell r="E17">
            <v>3.3855104585122531</v>
          </cell>
          <cell r="F17">
            <v>7.1535357692991353</v>
          </cell>
          <cell r="G17">
            <v>1.5722872415386391</v>
          </cell>
          <cell r="H17">
            <v>0.12742407607182482</v>
          </cell>
          <cell r="I17"/>
          <cell r="J17"/>
          <cell r="K17"/>
          <cell r="L17"/>
          <cell r="M17"/>
          <cell r="X17">
            <v>4.9868824947944201</v>
          </cell>
          <cell r="Y17">
            <v>10.131506849315068</v>
          </cell>
          <cell r="Z17"/>
          <cell r="AA17">
            <v>45504</v>
          </cell>
          <cell r="AB17">
            <v>1.0264480522343775</v>
          </cell>
          <cell r="AC17">
            <v>6.4236587537722212</v>
          </cell>
          <cell r="AD17"/>
          <cell r="AE17">
            <v>5.9333846994605866</v>
          </cell>
          <cell r="AF17">
            <v>7.6526379079505213</v>
          </cell>
          <cell r="AG17"/>
          <cell r="AH17"/>
          <cell r="AI17"/>
          <cell r="AJ17"/>
        </row>
        <row r="18">
          <cell r="A18">
            <v>45535</v>
          </cell>
          <cell r="B18">
            <v>11.0581</v>
          </cell>
          <cell r="C18">
            <v>0.15</v>
          </cell>
          <cell r="D18">
            <v>1.01475767534925</v>
          </cell>
          <cell r="E18">
            <v>1.4757675349249988</v>
          </cell>
          <cell r="F18">
            <v>6.6007729343227295</v>
          </cell>
          <cell r="G18">
            <v>4.3161291925094991</v>
          </cell>
          <cell r="H18">
            <v>1.6050720941431784</v>
          </cell>
          <cell r="I18"/>
          <cell r="J18"/>
          <cell r="K18"/>
          <cell r="L18"/>
          <cell r="M18"/>
          <cell r="X18">
            <v>6.5362448225824599</v>
          </cell>
          <cell r="Y18">
            <v>11.131506849315068</v>
          </cell>
          <cell r="Z18"/>
          <cell r="AA18">
            <v>45535</v>
          </cell>
          <cell r="AB18">
            <v>1.0165250324602317</v>
          </cell>
          <cell r="AC18">
            <v>8.1823131692149396</v>
          </cell>
          <cell r="AD18"/>
          <cell r="AE18">
            <v>7.06382690106373</v>
          </cell>
          <cell r="AF18">
            <v>8.8481807677696089</v>
          </cell>
          <cell r="AG18"/>
          <cell r="AH18"/>
          <cell r="AI18"/>
          <cell r="AJ18"/>
        </row>
        <row r="19">
          <cell r="A19">
            <v>45565</v>
          </cell>
          <cell r="B19">
            <v>11.136900000000001</v>
          </cell>
          <cell r="C19">
            <v>0.15</v>
          </cell>
          <cell r="D19">
            <v>1.0206907154031888</v>
          </cell>
          <cell r="E19">
            <v>2.0690715403188786</v>
          </cell>
          <cell r="F19">
            <v>7.0819288724425888</v>
          </cell>
          <cell r="G19">
            <v>5.5729640259762014</v>
          </cell>
          <cell r="H19">
            <v>3.7073537243635712</v>
          </cell>
          <cell r="I19">
            <v>8.4531550833600413</v>
          </cell>
          <cell r="J19"/>
          <cell r="K19"/>
          <cell r="L19"/>
          <cell r="M19"/>
          <cell r="X19">
            <v>8.7405559443309642</v>
          </cell>
          <cell r="Y19">
            <v>12.131506849315068</v>
          </cell>
          <cell r="Z19"/>
          <cell r="AA19">
            <v>45565</v>
          </cell>
          <cell r="AB19">
            <v>1.0126146787056414</v>
          </cell>
          <cell r="AC19">
            <v>9.5469982914776708</v>
          </cell>
          <cell r="AD19"/>
          <cell r="AE19">
            <v>8.6418270721941646</v>
          </cell>
          <cell r="AF19">
            <v>9.4387712846095475</v>
          </cell>
          <cell r="AG19"/>
          <cell r="AH19"/>
          <cell r="AI19"/>
          <cell r="AJ19"/>
        </row>
        <row r="20">
          <cell r="A20">
            <v>45596</v>
          </cell>
          <cell r="B20">
            <v>10.4252</v>
          </cell>
          <cell r="C20">
            <v>0.15</v>
          </cell>
          <cell r="D20">
            <v>0.94956406181253306</v>
          </cell>
          <cell r="E20">
            <v>-5.0435938187466949</v>
          </cell>
          <cell r="F20">
            <v>-1.648547387458954</v>
          </cell>
          <cell r="G20">
            <v>5.3870589548044467</v>
          </cell>
          <cell r="H20">
            <v>-1.5232239576641993</v>
          </cell>
          <cell r="I20">
            <v>8.3617693522311853</v>
          </cell>
          <cell r="J20"/>
          <cell r="K20"/>
          <cell r="L20"/>
          <cell r="M20"/>
          <cell r="X20">
            <v>3.256123986251902</v>
          </cell>
          <cell r="Y20">
            <v>13.131506849315068</v>
          </cell>
          <cell r="Z20"/>
          <cell r="AA20">
            <v>45596</v>
          </cell>
          <cell r="AB20">
            <v>0.9563315029050522</v>
          </cell>
          <cell r="AC20">
            <v>4.7632455148260311</v>
          </cell>
          <cell r="AD20"/>
          <cell r="AE20">
            <v>2.9714265999031486</v>
          </cell>
          <cell r="AF20">
            <v>4.3440269607033066</v>
          </cell>
          <cell r="AG20"/>
          <cell r="AH20"/>
          <cell r="AI20"/>
          <cell r="AJ20"/>
        </row>
        <row r="21">
          <cell r="A21">
            <v>45626</v>
          </cell>
          <cell r="B21">
            <v>10.4613</v>
          </cell>
          <cell r="C21">
            <v>0.15</v>
          </cell>
          <cell r="D21">
            <v>1.0178509764800674</v>
          </cell>
          <cell r="E21">
            <v>1.7850976480067393</v>
          </cell>
          <cell r="F21">
            <v>-1.3487411706898156</v>
          </cell>
          <cell r="G21">
            <v>5.163004421483941</v>
          </cell>
          <cell r="H21">
            <v>0.2346826553004</v>
          </cell>
          <cell r="I21">
            <v>3.466290337187683</v>
          </cell>
          <cell r="J21"/>
          <cell r="K21"/>
          <cell r="L21"/>
          <cell r="M21"/>
          <cell r="X21">
            <v>5.099346626953416</v>
          </cell>
          <cell r="Y21">
            <v>14.131506849315068</v>
          </cell>
          <cell r="Z21"/>
          <cell r="AA21">
            <v>45626</v>
          </cell>
          <cell r="AB21">
            <v>1.0120177429898796</v>
          </cell>
          <cell r="AC21">
            <v>6.0222632742088722</v>
          </cell>
          <cell r="AD21"/>
          <cell r="AE21">
            <v>4.3138577245770859</v>
          </cell>
          <cell r="AF21">
            <v>5.0911967926856372</v>
          </cell>
          <cell r="AG21"/>
          <cell r="AH21"/>
          <cell r="AI21"/>
          <cell r="AJ21"/>
        </row>
        <row r="22">
          <cell r="A22">
            <v>45657</v>
          </cell>
          <cell r="B22">
            <v>9.6674000000000007</v>
          </cell>
          <cell r="C22">
            <v>0.15</v>
          </cell>
          <cell r="D22">
            <v>0.93844933230095695</v>
          </cell>
          <cell r="E22">
            <v>-6.1550667699043053</v>
          </cell>
          <cell r="F22">
            <v>-9.2974918044152144</v>
          </cell>
          <cell r="G22">
            <v>-2.8740046884824899</v>
          </cell>
          <cell r="H22">
            <v>-5.9348289887350303</v>
          </cell>
          <cell r="I22">
            <v>-5.9348289887350303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-1.3695883326687364</v>
          </cell>
          <cell r="Y22">
            <v>15.131506849315068</v>
          </cell>
          <cell r="Z22"/>
          <cell r="AA22">
            <v>45657</v>
          </cell>
          <cell r="AB22">
            <v>0.95824996273381458</v>
          </cell>
          <cell r="AC22">
            <v>1.5958298314653341</v>
          </cell>
          <cell r="AD22"/>
          <cell r="AE22">
            <v>-1.0876961062994739</v>
          </cell>
          <cell r="AF22">
            <v>1.2634919290135382</v>
          </cell>
          <cell r="AG22"/>
          <cell r="AH22"/>
          <cell r="AI22"/>
          <cell r="AJ22"/>
        </row>
        <row r="23">
          <cell r="A23">
            <v>45688</v>
          </cell>
          <cell r="B23">
            <v>9.5536999999999992</v>
          </cell>
          <cell r="C23">
            <v>0.15</v>
          </cell>
          <cell r="D23">
            <v>1.003754887560254</v>
          </cell>
          <cell r="E23">
            <v>0.37548875602539944</v>
          </cell>
          <cell r="F23">
            <v>-4.12117562504557</v>
          </cell>
          <cell r="G23">
            <v>-5.701783479405254</v>
          </cell>
          <cell r="H23">
            <v>0.37548875602539944</v>
          </cell>
          <cell r="I23">
            <v>-4.2191446520534743</v>
          </cell>
          <cell r="J23"/>
          <cell r="K23"/>
          <cell r="L23"/>
          <cell r="M23"/>
          <cell r="X23">
            <v>-0.99924222683633879</v>
          </cell>
          <cell r="Y23">
            <v>16.131506849315066</v>
          </cell>
          <cell r="Z23"/>
          <cell r="AA23">
            <v>45688</v>
          </cell>
          <cell r="AB23">
            <v>1.0026998985691882</v>
          </cell>
          <cell r="AC23">
            <v>1.8701282670627872</v>
          </cell>
          <cell r="AD23"/>
          <cell r="AE23">
            <v>-0.74427733015910436</v>
          </cell>
          <cell r="AF23">
            <v>1.3878562093571745</v>
          </cell>
          <cell r="AG23"/>
          <cell r="AH23"/>
          <cell r="AI23"/>
          <cell r="AJ23"/>
        </row>
        <row r="24">
          <cell r="A24">
            <v>45716</v>
          </cell>
          <cell r="B24">
            <v>9.8638999999999992</v>
          </cell>
          <cell r="C24">
            <v>0.15</v>
          </cell>
          <cell r="D24">
            <v>1.0481698190229964</v>
          </cell>
          <cell r="E24">
            <v>4.8169819022996441</v>
          </cell>
          <cell r="F24">
            <v>-1.2652222029855498</v>
          </cell>
          <cell r="G24">
            <v>-2.5968988009229865</v>
          </cell>
          <cell r="H24">
            <v>5.2105578837479571</v>
          </cell>
          <cell r="I24">
            <v>1.6071448843399505</v>
          </cell>
          <cell r="J24"/>
          <cell r="K24"/>
          <cell r="L24"/>
          <cell r="M24"/>
          <cell r="X24">
            <v>3.7696063582364658</v>
          </cell>
          <cell r="Y24">
            <v>17.131506849315066</v>
          </cell>
          <cell r="Z24"/>
          <cell r="AA24">
            <v>45716</v>
          </cell>
          <cell r="AB24">
            <v>1.0385559621615239</v>
          </cell>
          <cell r="AC24">
            <v>5.7978290779172381</v>
          </cell>
          <cell r="AD24"/>
          <cell r="AE24">
            <v>2.6258037508262611</v>
          </cell>
          <cell r="AF24">
            <v>4.0267621366017803</v>
          </cell>
          <cell r="AG24"/>
          <cell r="AH24"/>
          <cell r="AI24"/>
          <cell r="AJ24"/>
        </row>
        <row r="25">
          <cell r="A25">
            <v>45747</v>
          </cell>
          <cell r="B25">
            <v>9.6516999999999999</v>
          </cell>
          <cell r="C25">
            <v>0.15</v>
          </cell>
          <cell r="D25">
            <v>0.99369417775930424</v>
          </cell>
          <cell r="E25">
            <v>-0.63058222406957576</v>
          </cell>
          <cell r="F25">
            <v>4.547118807888606</v>
          </cell>
          <cell r="G25">
            <v>-5.1731409950270706</v>
          </cell>
          <cell r="H25">
            <v>4.547118807888606</v>
          </cell>
          <cell r="I25">
            <v>0.11152574428325845</v>
          </cell>
          <cell r="J25"/>
          <cell r="K25"/>
          <cell r="L25"/>
          <cell r="M25"/>
          <cell r="X25">
            <v>3.1152536665544517</v>
          </cell>
          <cell r="Y25">
            <v>18.131506849315066</v>
          </cell>
          <cell r="Z25"/>
          <cell r="AA25">
            <v>45747</v>
          </cell>
          <cell r="AB25">
            <v>0.99426190396186476</v>
          </cell>
          <cell r="AC25">
            <v>5.1907509740419355</v>
          </cell>
          <cell r="AD25"/>
          <cell r="AE25">
            <v>2.0510606255856878</v>
          </cell>
          <cell r="AF25">
            <v>3.4059278212150268</v>
          </cell>
          <cell r="AG25"/>
          <cell r="AH25"/>
          <cell r="AI25"/>
          <cell r="AJ25"/>
        </row>
        <row r="26">
          <cell r="A26">
            <v>45777</v>
          </cell>
          <cell r="B26">
            <v>9.3841999999999999</v>
          </cell>
          <cell r="C26">
            <v>0.15</v>
          </cell>
          <cell r="D26">
            <v>0.98782597884310541</v>
          </cell>
          <cell r="E26">
            <v>-1.2174021156894588</v>
          </cell>
          <cell r="F26">
            <v>2.888026998951565</v>
          </cell>
          <cell r="G26">
            <v>-1.3521692908195382</v>
          </cell>
          <cell r="H26">
            <v>3.2743599716289928</v>
          </cell>
          <cell r="I26">
            <v>3.9620475071196815</v>
          </cell>
          <cell r="J26"/>
          <cell r="K26"/>
          <cell r="L26"/>
          <cell r="M26"/>
          <cell r="X26">
            <v>1.8599263868192661</v>
          </cell>
          <cell r="Y26">
            <v>19.131506849315066</v>
          </cell>
          <cell r="Z26"/>
          <cell r="AA26">
            <v>45777</v>
          </cell>
          <cell r="AB26">
            <v>0.99743844111109037</v>
          </cell>
          <cell r="AC26">
            <v>4.9212986708532913</v>
          </cell>
          <cell r="AD26"/>
          <cell r="AE26">
            <v>1.1626056283536412</v>
          </cell>
          <cell r="AF26">
            <v>3.0591295303680432</v>
          </cell>
          <cell r="AG26"/>
          <cell r="AH26"/>
          <cell r="AI26"/>
          <cell r="AJ26"/>
        </row>
      </sheetData>
      <sheetData sheetId="2"/>
      <sheetData sheetId="3">
        <row r="1">
          <cell r="A1" t="str">
            <v>HRAS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04/30/2025HRASUUSD</v>
          </cell>
          <cell r="B4" t="str">
            <v>DISTRIBUTION</v>
          </cell>
          <cell r="C4">
            <v>2.2499999999999996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 t="str">
            <v>Benchmark Since Inception Compounded Return</v>
          </cell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11.974600000000001</v>
          </cell>
          <cell r="C7">
            <v>0</v>
          </cell>
          <cell r="D7">
            <v>0.99788333333333334</v>
          </cell>
          <cell r="E7">
            <v>-0.21166666666666556</v>
          </cell>
          <cell r="F7"/>
          <cell r="G7"/>
          <cell r="H7">
            <v>-0.21166666666666556</v>
          </cell>
          <cell r="I7"/>
          <cell r="J7"/>
          <cell r="K7"/>
          <cell r="L7"/>
          <cell r="M7"/>
          <cell r="X7">
            <v>-0.21166666666666556</v>
          </cell>
          <cell r="Y7">
            <v>0.65753424657534243</v>
          </cell>
          <cell r="Z7"/>
          <cell r="AA7">
            <v>45322</v>
          </cell>
          <cell r="AB7">
            <v>0.9995827707351197</v>
          </cell>
          <cell r="AC7">
            <v>-4.1722926488030332E-2</v>
          </cell>
          <cell r="AD7"/>
          <cell r="AE7">
            <v>-3.7931963671386626</v>
          </cell>
          <cell r="AF7">
            <v>-0.75870945915956778</v>
          </cell>
          <cell r="AG7"/>
          <cell r="AH7"/>
          <cell r="AI7"/>
          <cell r="AJ7"/>
        </row>
        <row r="8">
          <cell r="A8">
            <v>45351</v>
          </cell>
          <cell r="B8">
            <v>11.682600000000001</v>
          </cell>
          <cell r="C8">
            <v>0.15</v>
          </cell>
          <cell r="D8">
            <v>0.98814156631536754</v>
          </cell>
          <cell r="E8">
            <v>-1.1858433684632463</v>
          </cell>
          <cell r="F8"/>
          <cell r="G8"/>
          <cell r="H8">
            <v>-1.3950000000000018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-1.3950000000000018</v>
          </cell>
          <cell r="Y8">
            <v>1.6575342465753424</v>
          </cell>
          <cell r="Z8"/>
          <cell r="AA8">
            <v>45351</v>
          </cell>
          <cell r="AB8">
            <v>0.97809211629924153</v>
          </cell>
          <cell r="AC8">
            <v>-2.231597235542726</v>
          </cell>
          <cell r="AD8"/>
          <cell r="AE8">
            <v>-9.6703507499928847</v>
          </cell>
          <cell r="AF8">
            <v>-15.074027950572278</v>
          </cell>
          <cell r="AG8"/>
          <cell r="AH8"/>
          <cell r="AI8"/>
          <cell r="AJ8"/>
        </row>
        <row r="9">
          <cell r="A9">
            <v>45382</v>
          </cell>
          <cell r="B9">
            <v>11.6408</v>
          </cell>
          <cell r="C9">
            <v>0.15</v>
          </cell>
          <cell r="D9">
            <v>1.0092616369643743</v>
          </cell>
          <cell r="E9">
            <v>0.92616369643743202</v>
          </cell>
          <cell r="F9"/>
          <cell r="G9"/>
          <cell r="H9">
            <v>-0.48175628712787688</v>
          </cell>
          <cell r="I9"/>
          <cell r="J9"/>
          <cell r="K9"/>
          <cell r="L9"/>
          <cell r="M9"/>
          <cell r="X9">
            <v>-0.48175628712787688</v>
          </cell>
          <cell r="Y9">
            <v>2.6575342465753424</v>
          </cell>
          <cell r="Z9"/>
          <cell r="AA9">
            <v>45382</v>
          </cell>
          <cell r="AB9">
            <v>1.0059542426547328</v>
          </cell>
          <cell r="AC9">
            <v>-1.6494604415175029</v>
          </cell>
          <cell r="AD9"/>
          <cell r="AE9">
            <v>-2.1570065502919844</v>
          </cell>
          <cell r="AF9">
            <v>-7.2351042257033038</v>
          </cell>
          <cell r="AG9"/>
          <cell r="AH9"/>
          <cell r="AI9"/>
          <cell r="AJ9"/>
        </row>
        <row r="10">
          <cell r="A10">
            <v>45412</v>
          </cell>
          <cell r="B10">
            <v>10.9232</v>
          </cell>
          <cell r="C10">
            <v>0.15</v>
          </cell>
          <cell r="D10">
            <v>0.95124046457288158</v>
          </cell>
          <cell r="E10">
            <v>-4.8759535427118417</v>
          </cell>
          <cell r="F10">
            <v>-5.1334186866436653</v>
          </cell>
          <cell r="G10"/>
          <cell r="H10">
            <v>-5.3342196170902749</v>
          </cell>
          <cell r="I10"/>
          <cell r="J10"/>
          <cell r="K10"/>
          <cell r="L10"/>
          <cell r="M10"/>
          <cell r="X10">
            <v>-5.3342196170902749</v>
          </cell>
          <cell r="Y10">
            <v>3.6575342465753424</v>
          </cell>
          <cell r="Z10"/>
          <cell r="AA10">
            <v>45412</v>
          </cell>
          <cell r="AB10">
            <v>0.95285743926766209</v>
          </cell>
          <cell r="AC10">
            <v>-6.2859567257114612</v>
          </cell>
          <cell r="AD10"/>
          <cell r="AE10">
            <v>-16.460532234487456</v>
          </cell>
          <cell r="AF10">
            <v>-19.184624974204866</v>
          </cell>
          <cell r="AG10"/>
          <cell r="AH10"/>
          <cell r="AI10"/>
          <cell r="AJ10"/>
        </row>
        <row r="11">
          <cell r="A11">
            <v>45443</v>
          </cell>
          <cell r="B11">
            <v>11.003</v>
          </cell>
          <cell r="C11">
            <v>0.15</v>
          </cell>
          <cell r="D11">
            <v>1.0210377911234805</v>
          </cell>
          <cell r="E11">
            <v>2.1037791123480476</v>
          </cell>
          <cell r="F11">
            <v>-1.97521495142573</v>
          </cell>
          <cell r="G11"/>
          <cell r="H11">
            <v>-3.3426607028533395</v>
          </cell>
          <cell r="I11"/>
          <cell r="J11"/>
          <cell r="K11"/>
          <cell r="L11"/>
          <cell r="M11"/>
          <cell r="X11">
            <v>-3.3426607028533395</v>
          </cell>
          <cell r="Y11">
            <v>4.6575342465753424</v>
          </cell>
          <cell r="Z11"/>
          <cell r="AA11">
            <v>45443</v>
          </cell>
          <cell r="AB11">
            <v>1.0154468061017745</v>
          </cell>
          <cell r="AC11">
            <v>-4.838374070240226</v>
          </cell>
          <cell r="AD11"/>
          <cell r="AE11">
            <v>-8.3868134322430343</v>
          </cell>
          <cell r="AF11">
            <v>-11.994948842397402</v>
          </cell>
          <cell r="AG11"/>
          <cell r="AH11"/>
          <cell r="AI11"/>
          <cell r="AJ11"/>
        </row>
        <row r="12">
          <cell r="A12">
            <v>45473</v>
          </cell>
          <cell r="B12">
            <v>11.0358</v>
          </cell>
          <cell r="C12">
            <v>0.15</v>
          </cell>
          <cell r="D12">
            <v>1.016613650822503</v>
          </cell>
          <cell r="E12">
            <v>1.661365082250299</v>
          </cell>
          <cell r="F12">
            <v>-1.2611487948195554</v>
          </cell>
          <cell r="G12"/>
          <cell r="H12">
            <v>-1.7368294183383481</v>
          </cell>
          <cell r="I12"/>
          <cell r="J12"/>
          <cell r="K12"/>
          <cell r="L12"/>
          <cell r="M12"/>
          <cell r="X12">
            <v>-1.7368294183383481</v>
          </cell>
          <cell r="Y12">
            <v>5.6575342465753424</v>
          </cell>
          <cell r="Z12"/>
          <cell r="AA12">
            <v>45473</v>
          </cell>
          <cell r="AB12">
            <v>1.0181953820878866</v>
          </cell>
          <cell r="AC12">
            <v>-3.1068719263437017</v>
          </cell>
          <cell r="AD12"/>
          <cell r="AE12">
            <v>-3.6480891004804228</v>
          </cell>
          <cell r="AF12">
            <v>-6.475260401047489</v>
          </cell>
          <cell r="AG12"/>
          <cell r="AH12"/>
          <cell r="AI12"/>
          <cell r="AJ12"/>
        </row>
        <row r="13">
          <cell r="A13">
            <v>45504</v>
          </cell>
          <cell r="B13">
            <v>11.2668</v>
          </cell>
          <cell r="C13">
            <v>0.15</v>
          </cell>
          <cell r="D13">
            <v>1.0345240036970587</v>
          </cell>
          <cell r="E13">
            <v>3.4524003697058658</v>
          </cell>
          <cell r="F13">
            <v>7.3836905320223023</v>
          </cell>
          <cell r="G13">
            <v>1.8712360958438534</v>
          </cell>
          <cell r="H13">
            <v>1.6556086461076536</v>
          </cell>
          <cell r="I13"/>
          <cell r="J13"/>
          <cell r="K13"/>
          <cell r="L13"/>
          <cell r="M13"/>
          <cell r="X13">
            <v>1.6556086461076536</v>
          </cell>
          <cell r="Y13">
            <v>6.6575342465753424</v>
          </cell>
          <cell r="Z13"/>
          <cell r="AA13">
            <v>45504</v>
          </cell>
          <cell r="AB13">
            <v>1.0264480522343775</v>
          </cell>
          <cell r="AC13">
            <v>-0.54423741389940661</v>
          </cell>
          <cell r="AD13"/>
          <cell r="AE13">
            <v>3.0039855374830893</v>
          </cell>
          <cell r="AF13">
            <v>-0.97882825631738779</v>
          </cell>
          <cell r="AG13"/>
          <cell r="AH13"/>
          <cell r="AI13"/>
          <cell r="AJ13"/>
        </row>
        <row r="14">
          <cell r="A14">
            <v>45535</v>
          </cell>
          <cell r="B14">
            <v>11.2986</v>
          </cell>
          <cell r="C14">
            <v>0.15</v>
          </cell>
          <cell r="D14">
            <v>1.0161359037171158</v>
          </cell>
          <cell r="E14">
            <v>1.6135903717115818</v>
          </cell>
          <cell r="F14">
            <v>6.8681535314880859</v>
          </cell>
          <cell r="G14">
            <v>4.7572777846215164</v>
          </cell>
          <cell r="H14">
            <v>3.2959137595260479</v>
          </cell>
          <cell r="I14"/>
          <cell r="J14"/>
          <cell r="K14"/>
          <cell r="L14"/>
          <cell r="M14"/>
          <cell r="X14">
            <v>3.2959137595260479</v>
          </cell>
          <cell r="Y14">
            <v>7.6575342465753424</v>
          </cell>
          <cell r="Z14"/>
          <cell r="AA14">
            <v>45535</v>
          </cell>
          <cell r="AB14">
            <v>1.0165250324602317</v>
          </cell>
          <cell r="AC14">
            <v>1.0992722911929986</v>
          </cell>
          <cell r="AD14"/>
          <cell r="AE14">
            <v>5.2130153098228327</v>
          </cell>
          <cell r="AF14">
            <v>1.7280129543939982</v>
          </cell>
          <cell r="AG14"/>
          <cell r="AH14"/>
          <cell r="AI14"/>
          <cell r="AJ14"/>
        </row>
        <row r="15">
          <cell r="A15">
            <v>45565</v>
          </cell>
          <cell r="B15">
            <v>11.3924</v>
          </cell>
          <cell r="C15">
            <v>0.15</v>
          </cell>
          <cell r="D15">
            <v>1.0215778946064114</v>
          </cell>
          <cell r="E15">
            <v>2.1577894606411352</v>
          </cell>
          <cell r="F15">
            <v>7.3900032690331185</v>
          </cell>
          <cell r="G15">
            <v>6.0356555370490561</v>
          </cell>
          <cell r="H15">
            <v>5.5248220999020603</v>
          </cell>
          <cell r="I15"/>
          <cell r="J15"/>
          <cell r="K15"/>
          <cell r="L15"/>
          <cell r="M15"/>
          <cell r="X15">
            <v>5.5248220999020603</v>
          </cell>
          <cell r="Y15">
            <v>8.6575342465753415</v>
          </cell>
          <cell r="Z15"/>
          <cell r="AA15">
            <v>45565</v>
          </cell>
          <cell r="AB15">
            <v>1.0126146787056414</v>
          </cell>
          <cell r="AC15">
            <v>2.3746071285205561</v>
          </cell>
          <cell r="AD15"/>
          <cell r="AE15">
            <v>7.7385903889703789</v>
          </cell>
          <cell r="AF15">
            <v>3.3064005700730981</v>
          </cell>
          <cell r="AG15"/>
          <cell r="AH15"/>
          <cell r="AI15"/>
          <cell r="AJ15"/>
        </row>
        <row r="16">
          <cell r="A16">
            <v>45596</v>
          </cell>
          <cell r="B16">
            <v>10.6708</v>
          </cell>
          <cell r="C16">
            <v>0.15</v>
          </cell>
          <cell r="D16">
            <v>0.94982619992275552</v>
          </cell>
          <cell r="E16">
            <v>-5.0173800077244479</v>
          </cell>
          <cell r="F16">
            <v>-1.4021536956165148</v>
          </cell>
          <cell r="G16">
            <v>5.8780061467381461</v>
          </cell>
          <cell r="H16">
            <v>0.23024077267479459</v>
          </cell>
          <cell r="I16"/>
          <cell r="J16"/>
          <cell r="K16"/>
          <cell r="L16"/>
          <cell r="M16"/>
          <cell r="X16">
            <v>0.23024077267479459</v>
          </cell>
          <cell r="Y16">
            <v>9.6575342465753415</v>
          </cell>
          <cell r="Z16"/>
          <cell r="AA16">
            <v>45596</v>
          </cell>
          <cell r="AB16">
            <v>0.9563315029050522</v>
          </cell>
          <cell r="AC16">
            <v>-2.0959381054676651</v>
          </cell>
          <cell r="AD16"/>
          <cell r="AE16">
            <v>0.28616624389155021</v>
          </cell>
          <cell r="AF16">
            <v>-2.5976593629223443</v>
          </cell>
          <cell r="AG16"/>
          <cell r="AH16"/>
          <cell r="AI16"/>
          <cell r="AJ16"/>
        </row>
        <row r="17">
          <cell r="A17">
            <v>45626</v>
          </cell>
          <cell r="B17">
            <v>10.7233</v>
          </cell>
          <cell r="C17">
            <v>0.15</v>
          </cell>
          <cell r="D17">
            <v>1.018977021404206</v>
          </cell>
          <cell r="E17">
            <v>1.8977021404205985</v>
          </cell>
          <cell r="F17">
            <v>-1.1264739523659917</v>
          </cell>
          <cell r="G17">
            <v>5.6643116185813858</v>
          </cell>
          <cell r="H17">
            <v>2.1323121971665637</v>
          </cell>
          <cell r="I17"/>
          <cell r="J17"/>
          <cell r="K17"/>
          <cell r="L17"/>
          <cell r="M17"/>
          <cell r="X17">
            <v>2.1323121971665637</v>
          </cell>
          <cell r="Y17">
            <v>10.657534246575342</v>
          </cell>
          <cell r="Z17"/>
          <cell r="AA17">
            <v>45626</v>
          </cell>
          <cell r="AB17">
            <v>1.0120177429898796</v>
          </cell>
          <cell r="AC17">
            <v>-0.91935225195390879</v>
          </cell>
          <cell r="AD17"/>
          <cell r="AE17">
            <v>2.4041113123877356</v>
          </cell>
          <cell r="AF17">
            <v>-1.0345565524435218</v>
          </cell>
          <cell r="AG17"/>
          <cell r="AH17"/>
          <cell r="AI17"/>
          <cell r="AJ17"/>
        </row>
        <row r="18">
          <cell r="A18">
            <v>45657</v>
          </cell>
          <cell r="B18">
            <v>9.9313000000000002</v>
          </cell>
          <cell r="C18">
            <v>0.15</v>
          </cell>
          <cell r="D18">
            <v>0.94013037031510827</v>
          </cell>
          <cell r="E18">
            <v>-5.9869629684891734</v>
          </cell>
          <cell r="F18">
            <v>-9.0093813224731747</v>
          </cell>
          <cell r="G18">
            <v>-2.2851716276904743</v>
          </cell>
          <cell r="H18">
            <v>-3.9823115129395514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-3.9823115129395514</v>
          </cell>
          <cell r="Y18">
            <v>11.657534246575342</v>
          </cell>
          <cell r="Z18"/>
          <cell r="AA18">
            <v>45657</v>
          </cell>
          <cell r="AB18">
            <v>0.95824996273381458</v>
          </cell>
          <cell r="AC18">
            <v>-5.0559729877926234</v>
          </cell>
          <cell r="AD18"/>
          <cell r="AE18">
            <v>-4.0968713028085908</v>
          </cell>
          <cell r="AF18">
            <v>-5.2005733504442038</v>
          </cell>
          <cell r="AG18"/>
          <cell r="AH18"/>
          <cell r="AI18"/>
          <cell r="AJ18"/>
        </row>
        <row r="19">
          <cell r="A19">
            <v>45688</v>
          </cell>
          <cell r="B19">
            <v>9.8276000000000003</v>
          </cell>
          <cell r="C19">
            <v>0.15</v>
          </cell>
          <cell r="D19">
            <v>1.0046620281332757</v>
          </cell>
          <cell r="E19">
            <v>0.4662028133275653</v>
          </cell>
          <cell r="F19">
            <v>-3.7562666632064756</v>
          </cell>
          <cell r="G19">
            <v>-5.1057517269876396</v>
          </cell>
          <cell r="H19">
            <v>0.4662028133275653</v>
          </cell>
          <cell r="I19">
            <v>-3.3300563004233452</v>
          </cell>
          <cell r="J19"/>
          <cell r="K19"/>
          <cell r="L19"/>
          <cell r="M19"/>
          <cell r="X19">
            <v>-3.5346743479207743</v>
          </cell>
          <cell r="Y19">
            <v>12.657534246575342</v>
          </cell>
          <cell r="Z19"/>
          <cell r="AA19">
            <v>45688</v>
          </cell>
          <cell r="AB19">
            <v>1.0026998985691882</v>
          </cell>
          <cell r="AC19">
            <v>-4.7996337451094</v>
          </cell>
          <cell r="AD19"/>
          <cell r="AE19">
            <v>-3.3541703344932117</v>
          </cell>
          <cell r="AF19">
            <v>-4.556072685256507</v>
          </cell>
          <cell r="AG19"/>
          <cell r="AH19"/>
          <cell r="AI19"/>
          <cell r="AJ19"/>
        </row>
        <row r="20">
          <cell r="A20">
            <v>45716</v>
          </cell>
          <cell r="B20">
            <v>10.155799999999999</v>
          </cell>
          <cell r="C20">
            <v>0.15</v>
          </cell>
          <cell r="D20">
            <v>1.0486588790752573</v>
          </cell>
          <cell r="E20">
            <v>4.8658879075257344</v>
          </cell>
          <cell r="F20">
            <v>-0.95277577516207357</v>
          </cell>
          <cell r="G20">
            <v>-2.0685169565964112</v>
          </cell>
          <cell r="H20">
            <v>5.3547756271715485</v>
          </cell>
          <cell r="I20">
            <v>2.5903557303778246</v>
          </cell>
          <cell r="J20"/>
          <cell r="K20"/>
          <cell r="L20"/>
          <cell r="M20"/>
          <cell r="X20">
            <v>1.1592202679390651</v>
          </cell>
          <cell r="Y20">
            <v>13.657534246575342</v>
          </cell>
          <cell r="Z20"/>
          <cell r="AA20">
            <v>45716</v>
          </cell>
          <cell r="AB20">
            <v>1.0385559621615239</v>
          </cell>
          <cell r="AC20">
            <v>-1.1290920260226156</v>
          </cell>
          <cell r="AD20"/>
          <cell r="AE20">
            <v>1.0178191628383404</v>
          </cell>
          <cell r="AF20">
            <v>-0.99274339972087455</v>
          </cell>
          <cell r="AG20"/>
          <cell r="AH20"/>
          <cell r="AI20"/>
          <cell r="AJ20"/>
        </row>
        <row r="21">
          <cell r="A21">
            <v>45747</v>
          </cell>
          <cell r="B21">
            <v>9.9563000000000006</v>
          </cell>
          <cell r="C21">
            <v>0.15</v>
          </cell>
          <cell r="D21">
            <v>0.99512593788770964</v>
          </cell>
          <cell r="E21">
            <v>-0.4874062112290356</v>
          </cell>
          <cell r="F21">
            <v>4.8412699069382947</v>
          </cell>
          <cell r="G21">
            <v>-4.6042798823010873</v>
          </cell>
          <cell r="H21">
            <v>4.8412699069382947</v>
          </cell>
          <cell r="I21">
            <v>1.1534771810906452</v>
          </cell>
          <cell r="J21"/>
          <cell r="K21"/>
          <cell r="L21"/>
          <cell r="M21"/>
          <cell r="X21">
            <v>0.66616394512226673</v>
          </cell>
          <cell r="Y21">
            <v>14.657534246575342</v>
          </cell>
          <cell r="Z21"/>
          <cell r="AA21">
            <v>45747</v>
          </cell>
          <cell r="AB21">
            <v>0.99426190396186476</v>
          </cell>
          <cell r="AC21">
            <v>-1.6964227913549346</v>
          </cell>
          <cell r="AD21"/>
          <cell r="AE21">
            <v>0.54505431970222062</v>
          </cell>
          <cell r="AF21">
            <v>-1.3909973495892403</v>
          </cell>
          <cell r="AG21"/>
          <cell r="AH21"/>
          <cell r="AI21"/>
          <cell r="AJ21"/>
        </row>
        <row r="22">
          <cell r="A22">
            <v>45777</v>
          </cell>
          <cell r="B22">
            <v>9.7039000000000009</v>
          </cell>
          <cell r="C22">
            <v>0.15</v>
          </cell>
          <cell r="D22">
            <v>0.98971505478942989</v>
          </cell>
          <cell r="E22">
            <v>-1.0284945210570107</v>
          </cell>
          <cell r="F22">
            <v>3.281482015336934</v>
          </cell>
          <cell r="G22">
            <v>-0.59804586287074413</v>
          </cell>
          <cell r="H22">
            <v>3.7629831901388355</v>
          </cell>
          <cell r="I22">
            <v>5.2448071112875194</v>
          </cell>
          <cell r="J22"/>
          <cell r="K22"/>
          <cell r="L22"/>
          <cell r="M22"/>
          <cell r="X22">
            <v>-0.36918203561158158</v>
          </cell>
          <cell r="Y22">
            <v>15.657534246575342</v>
          </cell>
          <cell r="Z22"/>
          <cell r="AA22">
            <v>45777</v>
          </cell>
          <cell r="AB22">
            <v>0.99743844111109037</v>
          </cell>
          <cell r="AC22">
            <v>-1.9482331933653563</v>
          </cell>
          <cell r="AD22"/>
          <cell r="AE22">
            <v>-0.2830648520461998</v>
          </cell>
          <cell r="AF22">
            <v>-1.4965592394141192</v>
          </cell>
          <cell r="AG22"/>
          <cell r="AH22"/>
          <cell r="AI22"/>
          <cell r="AJ22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L Benchmark"/>
      <sheetName val="HRVL-A"/>
      <sheetName val="HRVL-U"/>
    </sheetNames>
    <sheetDataSet>
      <sheetData sheetId="0"/>
      <sheetData sheetId="1">
        <row r="1">
          <cell r="A1" t="str">
            <v>HRVL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04/30/2025HRVLACAD</v>
          </cell>
          <cell r="B4" t="str">
            <v>DISTRIBUTION</v>
          </cell>
          <cell r="C4">
            <v>1.2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12.0054</v>
          </cell>
          <cell r="C7">
            <v>0</v>
          </cell>
          <cell r="D7">
            <v>1.0004500000000001</v>
          </cell>
          <cell r="E7">
            <v>4.5000000000006146E-2</v>
          </cell>
          <cell r="F7"/>
          <cell r="G7"/>
          <cell r="H7">
            <v>4.5000000000006146E-2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4.5000000000006146E-2</v>
          </cell>
          <cell r="Y7">
            <v>0.65753424657534243</v>
          </cell>
          <cell r="Z7"/>
          <cell r="AA7">
            <v>45322</v>
          </cell>
          <cell r="AB7">
            <v>1.0047849487527496</v>
          </cell>
          <cell r="AC7">
            <v>0.4784948752749596</v>
          </cell>
          <cell r="AD7"/>
          <cell r="AE7">
            <v>0.82444525938334401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11.689299999999999</v>
          </cell>
          <cell r="C8">
            <v>0.08</v>
          </cell>
          <cell r="D8">
            <v>0.98033384976760451</v>
          </cell>
          <cell r="E8">
            <v>-1.9666150232395485</v>
          </cell>
          <cell r="F8"/>
          <cell r="G8"/>
          <cell r="H8">
            <v>-1.9225000000000048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-1.9225000000000048</v>
          </cell>
          <cell r="Y8">
            <v>1.6575342465753424</v>
          </cell>
          <cell r="Z8"/>
          <cell r="AA8">
            <v>45351</v>
          </cell>
          <cell r="AB8">
            <v>0.97948320480836759</v>
          </cell>
          <cell r="AC8">
            <v>-1.5830018252445455</v>
          </cell>
          <cell r="AD8"/>
          <cell r="AE8">
            <v>-13.110929813694472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11.6737</v>
          </cell>
          <cell r="C9">
            <v>0.08</v>
          </cell>
          <cell r="D9">
            <v>1.0055093119348464</v>
          </cell>
          <cell r="E9">
            <v>0.55093119348463837</v>
          </cell>
          <cell r="F9"/>
          <cell r="G9"/>
          <cell r="H9">
            <v>-1.3821604587101133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-1.3821604587101133</v>
          </cell>
          <cell r="Y9">
            <v>2.6575342465753424</v>
          </cell>
          <cell r="Z9"/>
          <cell r="AA9">
            <v>45382</v>
          </cell>
          <cell r="AB9">
            <v>1.0072205874240803</v>
          </cell>
          <cell r="AC9">
            <v>-0.87237328590817897</v>
          </cell>
          <cell r="AD9"/>
          <cell r="AE9">
            <v>-6.0912183173487904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11.2988</v>
          </cell>
          <cell r="C10">
            <v>0.08</v>
          </cell>
          <cell r="D10">
            <v>0.97473808646787219</v>
          </cell>
          <cell r="E10">
            <v>-2.5261913532127811</v>
          </cell>
          <cell r="F10">
            <v>-3.9166732909465041</v>
          </cell>
          <cell r="G10"/>
          <cell r="H10">
            <v>-3.8734357939274378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-3.8734357939274378</v>
          </cell>
          <cell r="Y10">
            <v>3.6575342465753424</v>
          </cell>
          <cell r="Z10"/>
          <cell r="AA10">
            <v>45412</v>
          </cell>
          <cell r="AB10">
            <v>0.96940596583666183</v>
          </cell>
          <cell r="AC10">
            <v>-3.9050872841297379</v>
          </cell>
          <cell r="AD10"/>
          <cell r="AE10">
            <v>-12.156224065490374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11.357100000000001</v>
          </cell>
          <cell r="C11">
            <v>0.08</v>
          </cell>
          <cell r="D11">
            <v>1.0122402379013702</v>
          </cell>
          <cell r="E11">
            <v>1.2240237901370188</v>
          </cell>
          <cell r="F11">
            <v>-0.78950195447861082</v>
          </cell>
          <cell r="G11"/>
          <cell r="H11">
            <v>-2.6968237794037786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-2.6968237794037786</v>
          </cell>
          <cell r="Y11">
            <v>4.6575342465753424</v>
          </cell>
          <cell r="Z11"/>
          <cell r="AA11">
            <v>45443</v>
          </cell>
          <cell r="AB11">
            <v>1.0136134732084587</v>
          </cell>
          <cell r="AC11">
            <v>-2.596901764403059</v>
          </cell>
          <cell r="AD11"/>
          <cell r="AE11">
            <v>-6.8013528213140662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11.3931</v>
          </cell>
          <cell r="C12">
            <v>0.08</v>
          </cell>
          <cell r="D12">
            <v>1.010213875020912</v>
          </cell>
          <cell r="E12">
            <v>1.0213875020911978</v>
          </cell>
          <cell r="F12">
            <v>-0.32531724597798517</v>
          </cell>
          <cell r="G12"/>
          <cell r="H12">
            <v>-1.7029812983488379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-1.7029812983488379</v>
          </cell>
          <cell r="Y12">
            <v>5.6575342465753424</v>
          </cell>
          <cell r="Z12"/>
          <cell r="AA12">
            <v>45473</v>
          </cell>
          <cell r="AB12">
            <v>1.017113105248288</v>
          </cell>
          <cell r="AC12">
            <v>-0.9300322927879523</v>
          </cell>
          <cell r="AD12"/>
          <cell r="AE12">
            <v>-3.577677857083128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11.5977</v>
          </cell>
          <cell r="C13">
            <v>0.08</v>
          </cell>
          <cell r="D13">
            <v>1.0249800317736173</v>
          </cell>
          <cell r="E13">
            <v>2.4980031773617295</v>
          </cell>
          <cell r="F13">
            <v>4.8123192420368222</v>
          </cell>
          <cell r="G13">
            <v>0.70716312866239139</v>
          </cell>
          <cell r="H13">
            <v>0.75248135207026667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0.75248135207026667</v>
          </cell>
          <cell r="Y13">
            <v>6.6575342465753424</v>
          </cell>
          <cell r="Z13"/>
          <cell r="AA13">
            <v>45504</v>
          </cell>
          <cell r="AB13">
            <v>1.0288970100546668</v>
          </cell>
          <cell r="AC13">
            <v>1.932793560162871</v>
          </cell>
          <cell r="AD13"/>
          <cell r="AE13">
            <v>1.3604174234187028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11.6053</v>
          </cell>
          <cell r="C14">
            <v>0.08</v>
          </cell>
          <cell r="D14">
            <v>1.0075532217594867</v>
          </cell>
          <cell r="E14">
            <v>0.75532217594866946</v>
          </cell>
          <cell r="F14">
            <v>4.3270026010246321</v>
          </cell>
          <cell r="G14">
            <v>3.5033388764405871</v>
          </cell>
          <cell r="H14">
            <v>1.5134871865410071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1.5134871865410071</v>
          </cell>
          <cell r="Y14">
            <v>7.6575342465753424</v>
          </cell>
          <cell r="Z14"/>
          <cell r="AA14">
            <v>45535</v>
          </cell>
          <cell r="AB14">
            <v>1.0142874327708291</v>
          </cell>
          <cell r="AC14">
            <v>3.3891514952965052</v>
          </cell>
          <cell r="AD14"/>
          <cell r="AE14">
            <v>2.3819176762418737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11.6454</v>
          </cell>
          <cell r="C15">
            <v>0.08</v>
          </cell>
          <cell r="D15">
            <v>1.0103487199813879</v>
          </cell>
          <cell r="E15">
            <v>1.0348719981387866</v>
          </cell>
          <cell r="F15">
            <v>4.3409283358518458</v>
          </cell>
          <cell r="G15">
            <v>4.0014893013617714</v>
          </cell>
          <cell r="H15">
            <v>2.5640218397687153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2.5640218397687153</v>
          </cell>
          <cell r="Y15">
            <v>8.6575342465753415</v>
          </cell>
          <cell r="Z15"/>
          <cell r="AA15">
            <v>45565</v>
          </cell>
          <cell r="AB15">
            <v>1.0131201801987764</v>
          </cell>
          <cell r="AC15">
            <v>4.7456357935133919</v>
          </cell>
          <cell r="AD15"/>
          <cell r="AE15">
            <v>3.5714279497883528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11.222899999999999</v>
          </cell>
          <cell r="C16">
            <v>0.08</v>
          </cell>
          <cell r="D16">
            <v>0.97058924553901105</v>
          </cell>
          <cell r="E16">
            <v>-2.9410754460988953</v>
          </cell>
          <cell r="F16">
            <v>-1.1959455082321324</v>
          </cell>
          <cell r="G16">
            <v>3.5588210179877677</v>
          </cell>
          <cell r="H16">
            <v>-0.45246342309223087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-0.45246342309223087</v>
          </cell>
          <cell r="Y16">
            <v>9.6575342465753415</v>
          </cell>
          <cell r="Z16"/>
          <cell r="AA16">
            <v>45596</v>
          </cell>
          <cell r="AB16">
            <v>0.96666279433448021</v>
          </cell>
          <cell r="AC16">
            <v>1.2537089904994136</v>
          </cell>
          <cell r="AD16"/>
          <cell r="AE16">
            <v>-0.56190101458316599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11.218999999999999</v>
          </cell>
          <cell r="C17">
            <v>0.08</v>
          </cell>
          <cell r="D17">
            <v>1.0067807785866398</v>
          </cell>
          <cell r="E17">
            <v>0.67807785866398351</v>
          </cell>
          <cell r="F17">
            <v>-1.2716938813140621</v>
          </cell>
          <cell r="G17">
            <v>3.0002824923890392</v>
          </cell>
          <cell r="H17">
            <v>0.22254638128120785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0.22254638128120785</v>
          </cell>
          <cell r="Y17">
            <v>10.657534246575342</v>
          </cell>
          <cell r="Z17"/>
          <cell r="AA17">
            <v>45626</v>
          </cell>
          <cell r="AB17">
            <v>1.0098091600230736</v>
          </cell>
          <cell r="AC17">
            <v>2.2469228249169415</v>
          </cell>
          <cell r="AD17"/>
          <cell r="AE17">
            <v>0.25061431542117152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10.9069</v>
          </cell>
          <cell r="C18">
            <v>0.08</v>
          </cell>
          <cell r="D18">
            <v>0.97931188162937877</v>
          </cell>
          <cell r="E18">
            <v>-2.0688118370621233</v>
          </cell>
          <cell r="F18">
            <v>-4.3045224653199714</v>
          </cell>
          <cell r="G18">
            <v>-0.15045036488831043</v>
          </cell>
          <cell r="H18">
            <v>-1.8508695216598148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-1.8508695216598148</v>
          </cell>
          <cell r="Y18">
            <v>11.657534246575342</v>
          </cell>
          <cell r="Z18"/>
          <cell r="AA18">
            <v>45657</v>
          </cell>
          <cell r="AB18">
            <v>0.97764920744629724</v>
          </cell>
          <cell r="AC18">
            <v>-3.8376936397233052E-2</v>
          </cell>
          <cell r="AD18"/>
          <cell r="AE18">
            <v>-1.9047217890930335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10.8834</v>
          </cell>
          <cell r="C19">
            <v>0.08</v>
          </cell>
          <cell r="D19">
            <v>1.0051802070249107</v>
          </cell>
          <cell r="E19">
            <v>0.51802070249107324</v>
          </cell>
          <cell r="F19">
            <v>-0.8940183895833842</v>
          </cell>
          <cell r="G19">
            <v>-2.0792719250425251</v>
          </cell>
          <cell r="H19">
            <v>0.51802070249107324</v>
          </cell>
          <cell r="I19">
            <v>-1.3868126407786674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-1.3424367064670317</v>
          </cell>
          <cell r="Y19">
            <v>12.657534246575342</v>
          </cell>
          <cell r="Z19"/>
          <cell r="AA19">
            <v>45688</v>
          </cell>
          <cell r="AB19">
            <v>1.0068187351349327</v>
          </cell>
          <cell r="AC19">
            <v>0.6432348949314548</v>
          </cell>
          <cell r="AD19"/>
          <cell r="AE19">
            <v>-1.2731456092740068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11.033799999999999</v>
          </cell>
          <cell r="C20">
            <v>0.08</v>
          </cell>
          <cell r="D20">
            <v>1.0211698550085451</v>
          </cell>
          <cell r="E20">
            <v>2.1169855008545069</v>
          </cell>
          <cell r="F20">
            <v>0.52242059454397083</v>
          </cell>
          <cell r="G20">
            <v>-0.75591687750562464</v>
          </cell>
          <cell r="H20">
            <v>2.6459726265087413</v>
          </cell>
          <cell r="I20">
            <v>2.7209396690917487</v>
          </cell>
          <cell r="J20"/>
          <cell r="X20">
            <v>0.74612960395341599</v>
          </cell>
          <cell r="Y20">
            <v>13.657534246575342</v>
          </cell>
          <cell r="AA20">
            <v>45716</v>
          </cell>
          <cell r="AB20">
            <v>1.0281197743349746</v>
          </cell>
          <cell r="AC20">
            <v>3.473299948518771</v>
          </cell>
          <cell r="AE20">
            <v>0.65528026330339273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10.995699999999999</v>
          </cell>
          <cell r="C21">
            <v>0.08</v>
          </cell>
          <cell r="D21">
            <v>1.0037974224655151</v>
          </cell>
          <cell r="E21">
            <v>0.37974224655150657</v>
          </cell>
          <cell r="F21">
            <v>3.0357627489552952</v>
          </cell>
          <cell r="G21">
            <v>-1.3994348058872785</v>
          </cell>
          <cell r="H21">
            <v>3.0357627489552952</v>
          </cell>
          <cell r="I21">
            <v>2.5460562614373794</v>
          </cell>
          <cell r="J21"/>
          <cell r="X21">
            <v>1.1287052198251546</v>
          </cell>
          <cell r="Y21">
            <v>14.657534246575342</v>
          </cell>
          <cell r="AA21">
            <v>45747</v>
          </cell>
          <cell r="AB21">
            <v>1.0034555844325017</v>
          </cell>
          <cell r="AC21">
            <v>3.8308606730004469</v>
          </cell>
          <cell r="AE21">
            <v>0.92312012933151166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>
            <v>11.021599999999999</v>
          </cell>
          <cell r="C22">
            <v>0.08</v>
          </cell>
          <cell r="D22">
            <v>1.0096310375874205</v>
          </cell>
          <cell r="E22">
            <v>0.96310375874204546</v>
          </cell>
          <cell r="F22">
            <v>3.4919940979905917</v>
          </cell>
          <cell r="G22">
            <v>2.5667566390080054</v>
          </cell>
          <cell r="H22">
            <v>4.0281040528390211</v>
          </cell>
          <cell r="I22">
            <v>6.2169239317453773</v>
          </cell>
          <cell r="J22"/>
          <cell r="X22">
            <v>2.1026795809644616</v>
          </cell>
          <cell r="Y22">
            <v>15.657534246575342</v>
          </cell>
          <cell r="AA22">
            <v>45777</v>
          </cell>
          <cell r="AB22">
            <v>1.0101534603169451</v>
          </cell>
          <cell r="AC22">
            <v>4.8851031965180036</v>
          </cell>
          <cell r="AE22">
            <v>1.607578617649108</v>
          </cell>
          <cell r="AF22"/>
          <cell r="AG22"/>
          <cell r="AH22"/>
          <cell r="AI22"/>
          <cell r="AJ22"/>
        </row>
      </sheetData>
      <sheetData sheetId="2">
        <row r="1">
          <cell r="A1" t="str">
            <v>HRVL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04/30/2025HRVLUUSD</v>
          </cell>
          <cell r="B4" t="str">
            <v>DISTRIBUTION</v>
          </cell>
          <cell r="C4">
            <v>1.2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11.9968</v>
          </cell>
          <cell r="C7">
            <v>0</v>
          </cell>
          <cell r="D7">
            <v>0.99973333333333336</v>
          </cell>
          <cell r="E7">
            <v>-2.666666666666373E-2</v>
          </cell>
          <cell r="F7"/>
          <cell r="G7"/>
          <cell r="H7">
            <v>-2.666666666666373E-2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-2.666666666666373E-2</v>
          </cell>
          <cell r="Y7">
            <v>0.65753424657534243</v>
          </cell>
          <cell r="Z7"/>
          <cell r="AA7">
            <v>45322</v>
          </cell>
          <cell r="AB7">
            <v>1.0047849487527496</v>
          </cell>
          <cell r="AC7">
            <v>0.4784948752749596</v>
          </cell>
          <cell r="AD7"/>
          <cell r="AE7">
            <v>-0.48554894850557639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11.6883</v>
          </cell>
          <cell r="C8">
            <v>0.08</v>
          </cell>
          <cell r="D8">
            <v>0.98095325420112023</v>
          </cell>
          <cell r="E8">
            <v>-1.9046745798879772</v>
          </cell>
          <cell r="F8"/>
          <cell r="G8"/>
          <cell r="H8">
            <v>-1.9308333333333372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-1.9308333333333372</v>
          </cell>
          <cell r="Y8">
            <v>1.6575342465753424</v>
          </cell>
          <cell r="Z8"/>
          <cell r="AA8">
            <v>45351</v>
          </cell>
          <cell r="AB8">
            <v>0.97948320480836759</v>
          </cell>
          <cell r="AC8">
            <v>-1.5830018252445455</v>
          </cell>
          <cell r="AD8"/>
          <cell r="AE8">
            <v>-13.164363868363671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11.678699999999999</v>
          </cell>
          <cell r="C9">
            <v>0.08</v>
          </cell>
          <cell r="D9">
            <v>1.0060231171342282</v>
          </cell>
          <cell r="E9">
            <v>0.60231171342282064</v>
          </cell>
          <cell r="F9"/>
          <cell r="G9"/>
          <cell r="H9">
            <v>-1.3401512552438599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-1.3401512552438599</v>
          </cell>
          <cell r="Y9">
            <v>2.6575342465753424</v>
          </cell>
          <cell r="Z9"/>
          <cell r="AA9">
            <v>45382</v>
          </cell>
          <cell r="AB9">
            <v>1.0072205874240803</v>
          </cell>
          <cell r="AC9">
            <v>-0.87237328590817897</v>
          </cell>
          <cell r="AD9"/>
          <cell r="AE9">
            <v>-5.9104498310224134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11.3101</v>
          </cell>
          <cell r="C10">
            <v>0.08</v>
          </cell>
          <cell r="D10">
            <v>0.97528834544940801</v>
          </cell>
          <cell r="E10">
            <v>-2.4711654550591988</v>
          </cell>
          <cell r="F10">
            <v>-3.7525333643350867</v>
          </cell>
          <cell r="G10"/>
          <cell r="H10">
            <v>-3.7781993554379278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-3.7781993554379278</v>
          </cell>
          <cell r="Y10">
            <v>3.6575342465753424</v>
          </cell>
          <cell r="Z10"/>
          <cell r="AA10">
            <v>45412</v>
          </cell>
          <cell r="AB10">
            <v>0.96940596583666183</v>
          </cell>
          <cell r="AC10">
            <v>-3.9050872841297379</v>
          </cell>
          <cell r="AD10"/>
          <cell r="AE10">
            <v>-11.870363531090911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11.378399999999999</v>
          </cell>
          <cell r="C11">
            <v>0.08</v>
          </cell>
          <cell r="D11">
            <v>1.0131121740744997</v>
          </cell>
          <cell r="E11">
            <v>1.3112174074499716</v>
          </cell>
          <cell r="F11">
            <v>-0.59722035191960288</v>
          </cell>
          <cell r="G11"/>
          <cell r="H11">
            <v>-2.5165223556246175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-2.5165223556246175</v>
          </cell>
          <cell r="Y11">
            <v>4.6575342465753424</v>
          </cell>
          <cell r="Z11"/>
          <cell r="AA11">
            <v>45443</v>
          </cell>
          <cell r="AB11">
            <v>1.0136134732084587</v>
          </cell>
          <cell r="AC11">
            <v>-2.596901764403059</v>
          </cell>
          <cell r="AD11"/>
          <cell r="AE11">
            <v>-6.355757086462277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11.421799999999999</v>
          </cell>
          <cell r="C12">
            <v>0.08</v>
          </cell>
          <cell r="D12">
            <v>1.0108451100330451</v>
          </cell>
          <cell r="E12">
            <v>1.0845110033045113</v>
          </cell>
          <cell r="F12">
            <v>-0.12077056719586032</v>
          </cell>
          <cell r="G12"/>
          <cell r="H12">
            <v>-1.4593033141674705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-1.4593033141674705</v>
          </cell>
          <cell r="Y12">
            <v>5.6575342465753424</v>
          </cell>
          <cell r="Z12"/>
          <cell r="AA12">
            <v>45473</v>
          </cell>
          <cell r="AB12">
            <v>1.017113105248288</v>
          </cell>
          <cell r="AC12">
            <v>-0.9300322927879523</v>
          </cell>
          <cell r="AD12"/>
          <cell r="AE12">
            <v>-3.0699737143364936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11.633699999999999</v>
          </cell>
          <cell r="C13">
            <v>0.08</v>
          </cell>
          <cell r="D13">
            <v>1.0255563921623563</v>
          </cell>
          <cell r="E13">
            <v>2.5556392162356278</v>
          </cell>
          <cell r="F13">
            <v>5.027177518319248</v>
          </cell>
          <cell r="G13">
            <v>1.0859976403248872</v>
          </cell>
          <cell r="H13">
            <v>1.0590413742874727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1.0590413742874727</v>
          </cell>
          <cell r="Y13">
            <v>6.6575342465753424</v>
          </cell>
          <cell r="Z13"/>
          <cell r="AA13">
            <v>45504</v>
          </cell>
          <cell r="AB13">
            <v>1.0288970100546668</v>
          </cell>
          <cell r="AC13">
            <v>1.932793560162871</v>
          </cell>
          <cell r="AD13"/>
          <cell r="AE13">
            <v>1.916995081731554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11.661899999999999</v>
          </cell>
          <cell r="C14">
            <v>0.08</v>
          </cell>
          <cell r="D14">
            <v>1.0093005664577908</v>
          </cell>
          <cell r="E14">
            <v>0.93005664577907599</v>
          </cell>
          <cell r="F14">
            <v>4.632036289110375</v>
          </cell>
          <cell r="G14">
            <v>4.0071524737639086</v>
          </cell>
          <cell r="H14">
            <v>1.9989477047496651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1.9989477047496651</v>
          </cell>
          <cell r="Y14">
            <v>7.6575342465753424</v>
          </cell>
          <cell r="Z14"/>
          <cell r="AA14">
            <v>45535</v>
          </cell>
          <cell r="AB14">
            <v>1.0142874327708291</v>
          </cell>
          <cell r="AC14">
            <v>3.3891514952965052</v>
          </cell>
          <cell r="AD14"/>
          <cell r="AE14">
            <v>3.1502229413106875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11.710699999999999</v>
          </cell>
          <cell r="C15">
            <v>0.08</v>
          </cell>
          <cell r="D15">
            <v>1.0110445124722387</v>
          </cell>
          <cell r="E15">
            <v>1.1044512472238699</v>
          </cell>
          <cell r="F15">
            <v>4.6526763288620376</v>
          </cell>
          <cell r="G15">
            <v>4.5262866980740002</v>
          </cell>
          <cell r="H15">
            <v>3.1254763548300035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3.1254763548300035</v>
          </cell>
          <cell r="Y15">
            <v>8.6575342465753415</v>
          </cell>
          <cell r="Z15"/>
          <cell r="AA15">
            <v>45565</v>
          </cell>
          <cell r="AB15">
            <v>1.0131201801987764</v>
          </cell>
          <cell r="AC15">
            <v>4.7456357935133919</v>
          </cell>
          <cell r="AD15"/>
          <cell r="AE15">
            <v>4.3581198947933553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11.298299999999999</v>
          </cell>
          <cell r="C16">
            <v>0.08</v>
          </cell>
          <cell r="D16">
            <v>0.97161570187947777</v>
          </cell>
          <cell r="E16">
            <v>-2.8384298120522233</v>
          </cell>
          <cell r="F16">
            <v>-0.85168953952975412</v>
          </cell>
          <cell r="G16">
            <v>4.1326720337323763</v>
          </cell>
          <cell r="H16">
            <v>0.19833209015365227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0.19833209015365227</v>
          </cell>
          <cell r="Y16">
            <v>9.6575342465753415</v>
          </cell>
          <cell r="Z16"/>
          <cell r="AA16">
            <v>45596</v>
          </cell>
          <cell r="AB16">
            <v>0.96666279433448021</v>
          </cell>
          <cell r="AC16">
            <v>1.2537089904994136</v>
          </cell>
          <cell r="AD16"/>
          <cell r="AE16">
            <v>0.24649741781217482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11.312799999999999</v>
          </cell>
          <cell r="C17">
            <v>0.08</v>
          </cell>
          <cell r="D17">
            <v>1.0083640901728579</v>
          </cell>
          <cell r="E17">
            <v>0.83640901728578854</v>
          </cell>
          <cell r="F17">
            <v>-0.94368398055463265</v>
          </cell>
          <cell r="G17">
            <v>3.6446405241219448</v>
          </cell>
          <cell r="H17">
            <v>1.0363999749256614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1.0363999749256614</v>
          </cell>
          <cell r="Y17">
            <v>10.657534246575342</v>
          </cell>
          <cell r="Z17"/>
          <cell r="AA17">
            <v>45626</v>
          </cell>
          <cell r="AB17">
            <v>1.0098091600230736</v>
          </cell>
          <cell r="AC17">
            <v>2.2469228249169415</v>
          </cell>
          <cell r="AD17"/>
          <cell r="AE17">
            <v>1.167708503846776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11.011900000000001</v>
          </cell>
          <cell r="C18">
            <v>0.08</v>
          </cell>
          <cell r="D18">
            <v>0.98047344600806174</v>
          </cell>
          <cell r="E18">
            <v>-1.9526553991938256</v>
          </cell>
          <cell r="F18">
            <v>-3.9388609320838874</v>
          </cell>
          <cell r="G18">
            <v>0.53055294656427776</v>
          </cell>
          <cell r="H18">
            <v>-0.93649274433579288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-0.93649274433579288</v>
          </cell>
          <cell r="Y18">
            <v>11.657534246575342</v>
          </cell>
          <cell r="Z18"/>
          <cell r="AA18">
            <v>45657</v>
          </cell>
          <cell r="AB18">
            <v>0.97764920744629724</v>
          </cell>
          <cell r="AC18">
            <v>-3.8376936397233052E-2</v>
          </cell>
          <cell r="AD18"/>
          <cell r="AE18">
            <v>-0.96387127221251312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10.9963</v>
          </cell>
          <cell r="C19">
            <v>0.08</v>
          </cell>
          <cell r="D19">
            <v>1.0058482187451756</v>
          </cell>
          <cell r="E19">
            <v>0.5848218745175604</v>
          </cell>
          <cell r="F19">
            <v>-0.55438026043611588</v>
          </cell>
          <cell r="G19">
            <v>-1.4013482012785183</v>
          </cell>
          <cell r="H19">
            <v>0.5848218745175604</v>
          </cell>
          <cell r="I19">
            <v>-0.33056916935225722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-0.35714768424037757</v>
          </cell>
          <cell r="Y19">
            <v>12.657534246575342</v>
          </cell>
          <cell r="Z19"/>
          <cell r="AA19">
            <v>45688</v>
          </cell>
          <cell r="AB19">
            <v>1.0068187351349327</v>
          </cell>
          <cell r="AC19">
            <v>0.6432348949314548</v>
          </cell>
          <cell r="AD19"/>
          <cell r="AE19">
            <v>-0.33862600713259194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11.1625</v>
          </cell>
          <cell r="C20">
            <v>0.08</v>
          </cell>
          <cell r="D20">
            <v>1.0223893491447122</v>
          </cell>
          <cell r="E20">
            <v>2.2389349144712245</v>
          </cell>
          <cell r="F20">
            <v>0.8288012551064039</v>
          </cell>
          <cell r="G20">
            <v>-0.12270399012330735</v>
          </cell>
          <cell r="H20">
            <v>2.8368505701248159</v>
          </cell>
          <cell r="I20">
            <v>3.8795315476649161</v>
          </cell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/>
          <cell r="X20">
            <v>1.8737909260321706</v>
          </cell>
          <cell r="Y20">
            <v>13.657534246575342</v>
          </cell>
          <cell r="Z20"/>
          <cell r="AA20">
            <v>45716</v>
          </cell>
          <cell r="AB20">
            <v>1.0281197743349746</v>
          </cell>
          <cell r="AC20">
            <v>3.473299948518771</v>
          </cell>
          <cell r="AD20"/>
          <cell r="AE20">
            <v>1.6445209499891256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11.136900000000001</v>
          </cell>
          <cell r="C21">
            <v>0.08</v>
          </cell>
          <cell r="D21">
            <v>1.0048734602463607</v>
          </cell>
          <cell r="E21">
            <v>0.48734602463607057</v>
          </cell>
          <cell r="F21">
            <v>3.3380218732392608</v>
          </cell>
          <cell r="G21">
            <v>-0.73231909831406039</v>
          </cell>
          <cell r="H21">
            <v>3.3380218732392608</v>
          </cell>
          <cell r="I21">
            <v>3.7608207378255099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2.3702687962562585</v>
          </cell>
          <cell r="Y21">
            <v>14.657534246575342</v>
          </cell>
          <cell r="Z21"/>
          <cell r="AA21">
            <v>45747</v>
          </cell>
          <cell r="AB21">
            <v>1.0034555844325017</v>
          </cell>
          <cell r="AC21">
            <v>3.8308606730004469</v>
          </cell>
          <cell r="AD21"/>
          <cell r="AE21">
            <v>1.9363878611534213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>
            <v>11.191800000000001</v>
          </cell>
          <cell r="C22">
            <v>0.08</v>
          </cell>
          <cell r="D22">
            <v>1.0121128859916135</v>
          </cell>
          <cell r="E22">
            <v>1.2112885991613531</v>
          </cell>
          <cell r="F22">
            <v>3.9816361968283642</v>
          </cell>
          <cell r="G22">
            <v>3.405182531274642</v>
          </cell>
          <cell r="H22">
            <v>4.5897435507886719</v>
          </cell>
          <cell r="I22">
            <v>7.6785795911745724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3.6102681911161394</v>
          </cell>
          <cell r="Y22">
            <v>15.657534246575342</v>
          </cell>
          <cell r="Z22"/>
          <cell r="AA22">
            <v>45777</v>
          </cell>
          <cell r="AB22">
            <v>1.0101534603169451</v>
          </cell>
          <cell r="AC22">
            <v>4.8851031965180036</v>
          </cell>
          <cell r="AD22"/>
          <cell r="AE22">
            <v>2.7554271569741662</v>
          </cell>
          <cell r="AF22"/>
          <cell r="AG22"/>
          <cell r="AH22"/>
          <cell r="AI22"/>
          <cell r="AJ22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RVJ Benchmark"/>
      <sheetName val="HRVJ"/>
    </sheetNames>
    <sheetDataSet>
      <sheetData sheetId="0" refreshError="1"/>
      <sheetData sheetId="1">
        <row r="1">
          <cell r="A1" t="str">
            <v>HRVJ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04/30/2025HRVJFCAD</v>
          </cell>
          <cell r="B4" t="str">
            <v>DISTRIBUTION</v>
          </cell>
          <cell r="C4">
            <v>2.5826999999999996</v>
          </cell>
          <cell r="D4"/>
          <cell r="E4" t="str">
            <v>Return</v>
          </cell>
          <cell r="X4">
            <v>45302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45302</v>
          </cell>
          <cell r="B6">
            <v>50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45302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45322</v>
          </cell>
          <cell r="B7">
            <v>50</v>
          </cell>
          <cell r="C7">
            <v>0.10920000000000001</v>
          </cell>
          <cell r="D7">
            <v>1.002184</v>
          </cell>
          <cell r="E7">
            <v>0.21839999999999637</v>
          </cell>
          <cell r="F7"/>
          <cell r="G7"/>
          <cell r="H7">
            <v>0.21839999999999637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0.21839999999999637</v>
          </cell>
          <cell r="Y7">
            <v>0.65753424657534243</v>
          </cell>
          <cell r="Z7"/>
          <cell r="AA7">
            <v>45322</v>
          </cell>
          <cell r="AB7">
            <v>0.99995874009956942</v>
          </cell>
          <cell r="AC7">
            <v>-4.1259900430579144E-3</v>
          </cell>
          <cell r="AD7"/>
          <cell r="AE7">
            <v>4.0617761589618162</v>
          </cell>
          <cell r="AF7"/>
          <cell r="AG7"/>
          <cell r="AH7"/>
          <cell r="AI7"/>
          <cell r="AJ7"/>
        </row>
        <row r="8">
          <cell r="A8">
            <v>45351</v>
          </cell>
          <cell r="B8">
            <v>49.999899999999997</v>
          </cell>
          <cell r="C8">
            <v>0.19239999999999999</v>
          </cell>
          <cell r="D8">
            <v>1.003846</v>
          </cell>
          <cell r="E8">
            <v>0.38460000000000161</v>
          </cell>
          <cell r="F8"/>
          <cell r="G8"/>
          <cell r="H8">
            <v>0.60383996639998827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0.60383996639998827</v>
          </cell>
          <cell r="Y8">
            <v>1.6575342465753424</v>
          </cell>
          <cell r="Z8"/>
          <cell r="AA8">
            <v>45351</v>
          </cell>
          <cell r="AB8">
            <v>1.0001568121661177</v>
          </cell>
          <cell r="AC8">
            <v>1.1554579563277656E-2</v>
          </cell>
          <cell r="AD8"/>
          <cell r="AE8">
            <v>4.4548316479822381</v>
          </cell>
          <cell r="AF8"/>
          <cell r="AG8"/>
          <cell r="AH8"/>
          <cell r="AI8"/>
          <cell r="AJ8"/>
        </row>
        <row r="9">
          <cell r="A9">
            <v>45382</v>
          </cell>
          <cell r="B9">
            <v>50.019799999999996</v>
          </cell>
          <cell r="C9">
            <v>0.1852</v>
          </cell>
          <cell r="D9">
            <v>1.0041020082040164</v>
          </cell>
          <cell r="E9">
            <v>0.41020082040164052</v>
          </cell>
          <cell r="F9"/>
          <cell r="G9"/>
          <cell r="H9">
            <v>1.0165177432977179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1.0165177432977179</v>
          </cell>
          <cell r="Y9">
            <v>2.6575342465753424</v>
          </cell>
          <cell r="Z9"/>
          <cell r="AA9">
            <v>45382</v>
          </cell>
          <cell r="AB9">
            <v>0.9999092266579126</v>
          </cell>
          <cell r="AC9">
            <v>2.4761965067288116E-3</v>
          </cell>
          <cell r="AD9"/>
          <cell r="AE9">
            <v>4.6727643435223509</v>
          </cell>
          <cell r="AF9"/>
          <cell r="AG9"/>
          <cell r="AH9"/>
          <cell r="AI9"/>
          <cell r="AJ9"/>
        </row>
        <row r="10">
          <cell r="A10">
            <v>45412</v>
          </cell>
          <cell r="B10">
            <v>50</v>
          </cell>
          <cell r="C10">
            <v>0.21709999999999999</v>
          </cell>
          <cell r="D10">
            <v>1.0039444380025511</v>
          </cell>
          <cell r="E10">
            <v>0.3944438002551065</v>
          </cell>
          <cell r="F10">
            <v>1.1939635184454733</v>
          </cell>
          <cell r="G10"/>
          <cell r="H10">
            <v>1.4149711347697602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1.4149711347697602</v>
          </cell>
          <cell r="Y10">
            <v>3.6575342465753424</v>
          </cell>
          <cell r="Z10"/>
          <cell r="AA10">
            <v>45412</v>
          </cell>
          <cell r="AB10">
            <v>1.0000165052283756</v>
          </cell>
          <cell r="AC10">
            <v>4.1267602144845483E-3</v>
          </cell>
          <cell r="AD10"/>
          <cell r="AE10">
            <v>4.7177444271947033</v>
          </cell>
          <cell r="AF10"/>
          <cell r="AG10"/>
          <cell r="AH10"/>
          <cell r="AI10"/>
          <cell r="AJ10"/>
        </row>
        <row r="11">
          <cell r="A11">
            <v>45443</v>
          </cell>
          <cell r="B11">
            <v>50</v>
          </cell>
          <cell r="C11">
            <v>0.20200000000000001</v>
          </cell>
          <cell r="D11">
            <v>1.00404</v>
          </cell>
          <cell r="E11">
            <v>0.40400000000000436</v>
          </cell>
          <cell r="F11">
            <v>1.2135199333961566</v>
          </cell>
          <cell r="G11"/>
          <cell r="H11">
            <v>1.8246876181542415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1.8246876181542415</v>
          </cell>
          <cell r="Y11">
            <v>4.6575342465753424</v>
          </cell>
          <cell r="Z11"/>
          <cell r="AA11">
            <v>45443</v>
          </cell>
          <cell r="AB11">
            <v>1.0001402942693778</v>
          </cell>
          <cell r="AC11">
            <v>1.8156766113075484E-2</v>
          </cell>
          <cell r="AD11"/>
          <cell r="AE11">
            <v>4.7691079546834603</v>
          </cell>
          <cell r="AF11"/>
          <cell r="AG11"/>
          <cell r="AH11"/>
          <cell r="AI11"/>
          <cell r="AJ11"/>
        </row>
        <row r="12">
          <cell r="A12">
            <v>45473</v>
          </cell>
          <cell r="B12">
            <v>49.999699999999997</v>
          </cell>
          <cell r="C12">
            <v>0.19239999999999999</v>
          </cell>
          <cell r="D12">
            <v>1.0038419999999999</v>
          </cell>
          <cell r="E12">
            <v>0.3841999999999901</v>
          </cell>
          <cell r="F12">
            <v>1.187311096719168</v>
          </cell>
          <cell r="G12"/>
          <cell r="H12">
            <v>2.2158980679831908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2.2158980679831908</v>
          </cell>
          <cell r="Y12">
            <v>5.6575342465753424</v>
          </cell>
          <cell r="Z12"/>
          <cell r="AA12">
            <v>45473</v>
          </cell>
          <cell r="AB12">
            <v>1.0000907723699126</v>
          </cell>
          <cell r="AC12">
            <v>2.7235651237034197E-2</v>
          </cell>
          <cell r="AD12"/>
          <cell r="AE12">
            <v>4.7584953373210004</v>
          </cell>
          <cell r="AF12"/>
          <cell r="AG12"/>
          <cell r="AH12"/>
          <cell r="AI12"/>
          <cell r="AJ12"/>
        </row>
        <row r="13">
          <cell r="A13">
            <v>45504</v>
          </cell>
          <cell r="B13">
            <v>50</v>
          </cell>
          <cell r="C13">
            <v>0.19400000000000001</v>
          </cell>
          <cell r="D13">
            <v>1.00388602331614</v>
          </cell>
          <cell r="E13">
            <v>0.38860233161399638</v>
          </cell>
          <cell r="F13">
            <v>1.1814234949528046</v>
          </cell>
          <cell r="G13">
            <v>2.3894927789263498</v>
          </cell>
          <cell r="H13">
            <v>2.6131114311555681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2.6131114311555681</v>
          </cell>
          <cell r="Y13">
            <v>6.6575342465753424</v>
          </cell>
          <cell r="Z13"/>
          <cell r="AA13">
            <v>45504</v>
          </cell>
          <cell r="AB13">
            <v>1.0001650179539363</v>
          </cell>
          <cell r="AC13">
            <v>4.3741941002095608E-2</v>
          </cell>
          <cell r="AD13"/>
          <cell r="AE13">
            <v>4.7593519121264194</v>
          </cell>
          <cell r="AF13"/>
          <cell r="AG13"/>
          <cell r="AH13"/>
          <cell r="AI13"/>
          <cell r="AJ13"/>
        </row>
        <row r="14">
          <cell r="A14">
            <v>45535</v>
          </cell>
          <cell r="B14">
            <v>49.999699999999997</v>
          </cell>
          <cell r="C14">
            <v>0.18659999999999999</v>
          </cell>
          <cell r="D14">
            <v>1.0037259999999999</v>
          </cell>
          <cell r="E14">
            <v>0.37259999999998961</v>
          </cell>
          <cell r="F14">
            <v>1.1497803662154693</v>
          </cell>
          <cell r="G14">
            <v>2.3772531135459518</v>
          </cell>
          <cell r="H14">
            <v>2.9954478843480459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2.9954478843480459</v>
          </cell>
          <cell r="Y14">
            <v>7.6575342465753424</v>
          </cell>
          <cell r="Z14"/>
          <cell r="AA14">
            <v>45535</v>
          </cell>
          <cell r="AB14">
            <v>1.0002144815622498</v>
          </cell>
          <cell r="AC14">
            <v>6.5199479066913035E-2</v>
          </cell>
          <cell r="AD14"/>
          <cell r="AE14">
            <v>4.7338169862293888</v>
          </cell>
          <cell r="AF14"/>
          <cell r="AG14"/>
          <cell r="AH14"/>
          <cell r="AI14"/>
          <cell r="AJ14"/>
        </row>
        <row r="15">
          <cell r="A15">
            <v>45565</v>
          </cell>
          <cell r="B15">
            <v>50.004199999999997</v>
          </cell>
          <cell r="C15">
            <v>0.1729</v>
          </cell>
          <cell r="D15">
            <v>1.0035480212881278</v>
          </cell>
          <cell r="E15">
            <v>0.35480212881278117</v>
          </cell>
          <cell r="F15">
            <v>1.1201582920860931</v>
          </cell>
          <cell r="G15">
            <v>2.3207691525080065</v>
          </cell>
          <cell r="H15">
            <v>3.3608779260219768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3.3608779260219768</v>
          </cell>
          <cell r="Y15">
            <v>8.6575342465753415</v>
          </cell>
          <cell r="Z15"/>
          <cell r="AA15">
            <v>45565</v>
          </cell>
          <cell r="AB15">
            <v>1.0000824861030486</v>
          </cell>
          <cell r="AC15">
            <v>7.3453467422734953E-2</v>
          </cell>
          <cell r="AD15"/>
          <cell r="AE15">
            <v>4.6884498061650071</v>
          </cell>
          <cell r="AF15"/>
          <cell r="AG15"/>
          <cell r="AH15"/>
          <cell r="AI15"/>
          <cell r="AJ15"/>
        </row>
        <row r="16">
          <cell r="A16">
            <v>45596</v>
          </cell>
          <cell r="B16">
            <v>50</v>
          </cell>
          <cell r="C16">
            <v>0.1676</v>
          </cell>
          <cell r="D16">
            <v>1.0032677255110571</v>
          </cell>
          <cell r="E16">
            <v>0.32677255110571402</v>
          </cell>
          <cell r="F16">
            <v>1.0578779430529206</v>
          </cell>
          <cell r="G16">
            <v>2.2517994565729005</v>
          </cell>
          <cell r="H16">
            <v>3.6986329036660992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3.6986329036660992</v>
          </cell>
          <cell r="Y16">
            <v>9.6575342465753415</v>
          </cell>
          <cell r="Z16"/>
          <cell r="AA16">
            <v>45596</v>
          </cell>
          <cell r="AB16">
            <v>1.0003546208525931</v>
          </cell>
          <cell r="AC16">
            <v>0.10894160081329485</v>
          </cell>
          <cell r="AD16"/>
          <cell r="AE16">
            <v>4.6161732553325674</v>
          </cell>
          <cell r="AF16"/>
          <cell r="AG16"/>
          <cell r="AH16"/>
          <cell r="AI16"/>
          <cell r="AJ16"/>
        </row>
        <row r="17">
          <cell r="A17">
            <v>45626</v>
          </cell>
          <cell r="B17">
            <v>50</v>
          </cell>
          <cell r="C17">
            <v>0.15229999999999999</v>
          </cell>
          <cell r="D17">
            <v>1.0030459999999999</v>
          </cell>
          <cell r="E17">
            <v>0.30459999999998821</v>
          </cell>
          <cell r="F17">
            <v>0.98941368388132389</v>
          </cell>
          <cell r="G17">
            <v>2.1505701343747186</v>
          </cell>
          <cell r="H17">
            <v>4.0144989394906627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4.0144989394906627</v>
          </cell>
          <cell r="Y17">
            <v>10.657534246575342</v>
          </cell>
          <cell r="Z17"/>
          <cell r="AA17">
            <v>45626</v>
          </cell>
          <cell r="AB17">
            <v>1.0001433146561542</v>
          </cell>
          <cell r="AC17">
            <v>0.12328867935678112</v>
          </cell>
          <cell r="AD17"/>
          <cell r="AE17">
            <v>4.5314789903548647</v>
          </cell>
          <cell r="AF17"/>
          <cell r="AG17"/>
          <cell r="AH17"/>
          <cell r="AI17"/>
          <cell r="AJ17"/>
        </row>
        <row r="18">
          <cell r="A18">
            <v>45657</v>
          </cell>
          <cell r="B18">
            <v>50</v>
          </cell>
          <cell r="C18">
            <v>0.14510000000000001</v>
          </cell>
          <cell r="D18">
            <v>1.002902</v>
          </cell>
          <cell r="E18">
            <v>0.29019999999999602</v>
          </cell>
          <cell r="F18">
            <v>0.92440303194303297</v>
          </cell>
          <cell r="G18">
            <v>2.0549161012437089</v>
          </cell>
          <cell r="H18">
            <v>4.3163490154130679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4.3163490154130679</v>
          </cell>
          <cell r="Y18">
            <v>11.657534246575342</v>
          </cell>
          <cell r="Z18"/>
          <cell r="AA18">
            <v>45657</v>
          </cell>
          <cell r="AB18">
            <v>1.0002688569967206</v>
          </cell>
          <cell r="AC18">
            <v>0.15020752605290344</v>
          </cell>
          <cell r="AD18"/>
          <cell r="AE18">
            <v>4.4459297618212101</v>
          </cell>
          <cell r="AF18"/>
          <cell r="AG18"/>
          <cell r="AH18"/>
          <cell r="AI18"/>
          <cell r="AJ18"/>
        </row>
        <row r="19">
          <cell r="A19">
            <v>45688</v>
          </cell>
          <cell r="B19">
            <v>49.9998</v>
          </cell>
          <cell r="C19">
            <v>0.1348</v>
          </cell>
          <cell r="D19">
            <v>1.0026919999999999</v>
          </cell>
          <cell r="E19">
            <v>0.26919999999999167</v>
          </cell>
          <cell r="F19">
            <v>0.8664875303912245</v>
          </cell>
          <cell r="G19">
            <v>1.9335318539074553</v>
          </cell>
          <cell r="H19">
            <v>0.26919999999999167</v>
          </cell>
          <cell r="I19">
            <v>4.3692262368612012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4.5971686269625556</v>
          </cell>
          <cell r="Y19">
            <v>12.657534246575342</v>
          </cell>
          <cell r="Z19"/>
          <cell r="AA19">
            <v>45688</v>
          </cell>
          <cell r="AB19">
            <v>1.0002225033860781</v>
          </cell>
          <cell r="AC19">
            <v>0.17249128634386768</v>
          </cell>
          <cell r="AD19"/>
          <cell r="AE19">
            <v>4.3532324592662874</v>
          </cell>
          <cell r="AF19"/>
          <cell r="AG19"/>
          <cell r="AH19"/>
          <cell r="AI19"/>
          <cell r="AJ19"/>
        </row>
        <row r="20">
          <cell r="A20">
            <v>45716</v>
          </cell>
          <cell r="B20">
            <v>49.9998</v>
          </cell>
          <cell r="C20">
            <v>0.112</v>
          </cell>
          <cell r="D20">
            <v>1.0022400089600358</v>
          </cell>
          <cell r="E20">
            <v>0.22400089600358442</v>
          </cell>
          <cell r="F20">
            <v>0.78543692535202325</v>
          </cell>
          <cell r="G20">
            <v>1.7826218296510321</v>
          </cell>
          <cell r="H20">
            <v>0.49380390641562411</v>
          </cell>
          <cell r="I20">
            <v>4.2022523761451325</v>
          </cell>
          <cell r="X20">
            <v>4.8314672218813248</v>
          </cell>
          <cell r="Y20">
            <v>13.657534246575342</v>
          </cell>
          <cell r="AA20">
            <v>45716</v>
          </cell>
          <cell r="AB20">
            <v>1.0000571371291098</v>
          </cell>
          <cell r="AC20">
            <v>0.17821485491174016</v>
          </cell>
          <cell r="AE20">
            <v>4.2328738368566654</v>
          </cell>
          <cell r="AF20"/>
          <cell r="AG20"/>
          <cell r="AH20"/>
          <cell r="AI20"/>
          <cell r="AJ20"/>
        </row>
        <row r="21">
          <cell r="A21">
            <v>45747</v>
          </cell>
          <cell r="B21">
            <v>50</v>
          </cell>
          <cell r="C21">
            <v>0.1162</v>
          </cell>
          <cell r="D21">
            <v>1.0023280093120372</v>
          </cell>
          <cell r="E21">
            <v>0.23280093120372491</v>
          </cell>
          <cell r="F21">
            <v>0.72775441771180116</v>
          </cell>
          <cell r="G21">
            <v>1.6588848335572504</v>
          </cell>
          <cell r="H21">
            <v>0.72775441771180116</v>
          </cell>
          <cell r="I21">
            <v>4.0181528735580674</v>
          </cell>
          <cell r="J21"/>
          <cell r="K21"/>
          <cell r="L21"/>
          <cell r="M21"/>
          <cell r="N21"/>
          <cell r="O21"/>
          <cell r="P21"/>
          <cell r="Q21"/>
          <cell r="R21"/>
          <cell r="S21"/>
          <cell r="T21"/>
          <cell r="U21"/>
          <cell r="V21"/>
          <cell r="W21"/>
          <cell r="X21">
            <v>5.0755158537683975</v>
          </cell>
          <cell r="Y21">
            <v>14.657534246575342</v>
          </cell>
          <cell r="Z21"/>
          <cell r="AA21">
            <v>45747</v>
          </cell>
          <cell r="AB21">
            <v>1.0001570680103482</v>
          </cell>
          <cell r="AC21">
            <v>0.19394964779924084</v>
          </cell>
          <cell r="AD21"/>
          <cell r="AE21">
            <v>4.136534850543927</v>
          </cell>
          <cell r="AF21"/>
          <cell r="AG21"/>
          <cell r="AH21"/>
          <cell r="AI21"/>
          <cell r="AJ21"/>
        </row>
        <row r="22">
          <cell r="A22">
            <v>45777</v>
          </cell>
          <cell r="B22">
            <v>50.003799999999998</v>
          </cell>
          <cell r="C22">
            <v>0.10290000000000001</v>
          </cell>
          <cell r="D22">
            <v>1.0021339999999999</v>
          </cell>
          <cell r="E22">
            <v>0.21339999999998582</v>
          </cell>
          <cell r="F22">
            <v>0.67169923130849796</v>
          </cell>
          <cell r="G22">
            <v>1.5440069517807409</v>
          </cell>
          <cell r="H22">
            <v>0.9427074456391793</v>
          </cell>
          <cell r="I22">
            <v>3.8305743485032906</v>
          </cell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>
            <v>5.2997470046003192</v>
          </cell>
          <cell r="Y22">
            <v>15.657534246575342</v>
          </cell>
          <cell r="Z22"/>
          <cell r="AA22">
            <v>45777</v>
          </cell>
          <cell r="AB22">
            <v>0.99997524588006759</v>
          </cell>
          <cell r="AC22">
            <v>0.19146943475316647</v>
          </cell>
          <cell r="AD22"/>
          <cell r="AE22">
            <v>4.0371383976131048</v>
          </cell>
          <cell r="AF22"/>
          <cell r="AG22"/>
          <cell r="AH22"/>
          <cell r="AI22"/>
          <cell r="AJ22"/>
        </row>
        <row r="23">
          <cell r="A23">
            <v>45808</v>
          </cell>
          <cell r="B23"/>
          <cell r="C23">
            <v>0</v>
          </cell>
          <cell r="D23">
            <v>0</v>
          </cell>
          <cell r="E23">
            <v>-100</v>
          </cell>
          <cell r="F23">
            <v>-100</v>
          </cell>
          <cell r="G23">
            <v>-100</v>
          </cell>
          <cell r="H23">
            <v>-100</v>
          </cell>
          <cell r="I23">
            <v>-100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-100</v>
          </cell>
          <cell r="Y23">
            <v>16.657534246575342</v>
          </cell>
          <cell r="Z23"/>
          <cell r="AA23">
            <v>45808</v>
          </cell>
          <cell r="AB23" t="e">
            <v>#N/A</v>
          </cell>
          <cell r="AC23" t="e">
            <v>#N/A</v>
          </cell>
          <cell r="AD23"/>
          <cell r="AE23">
            <v>-100</v>
          </cell>
          <cell r="AF23"/>
          <cell r="AG23"/>
          <cell r="AH23"/>
          <cell r="AI23"/>
          <cell r="AJ23"/>
        </row>
        <row r="24">
          <cell r="A24">
            <v>45838</v>
          </cell>
          <cell r="B24"/>
          <cell r="C24">
            <v>0</v>
          </cell>
          <cell r="D24" t="e">
            <v>#DIV/0!</v>
          </cell>
          <cell r="E24" t="e">
            <v>#DIV/0!</v>
          </cell>
          <cell r="F24" t="e">
            <v>#DIV/0!</v>
          </cell>
          <cell r="G24" t="e">
            <v>#DIV/0!</v>
          </cell>
          <cell r="H24" t="e">
            <v>#DIV/0!</v>
          </cell>
          <cell r="I24" t="e">
            <v>#DIV/0!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 t="e">
            <v>#DIV/0!</v>
          </cell>
          <cell r="Y24">
            <v>17.657534246575342</v>
          </cell>
          <cell r="Z24"/>
          <cell r="AA24">
            <v>45838</v>
          </cell>
          <cell r="AB24" t="e">
            <v>#N/A</v>
          </cell>
          <cell r="AC24" t="e">
            <v>#N/A</v>
          </cell>
          <cell r="AD24"/>
          <cell r="AE24" t="e">
            <v>#DIV/0!</v>
          </cell>
          <cell r="AF24"/>
          <cell r="AG24"/>
          <cell r="AH24"/>
          <cell r="AI24"/>
          <cell r="AJ24"/>
        </row>
        <row r="25">
          <cell r="A25">
            <v>45869</v>
          </cell>
          <cell r="B25"/>
          <cell r="C25">
            <v>0</v>
          </cell>
          <cell r="D25" t="e">
            <v>#DIV/0!</v>
          </cell>
          <cell r="E25" t="e">
            <v>#DIV/0!</v>
          </cell>
          <cell r="F25" t="e">
            <v>#DIV/0!</v>
          </cell>
          <cell r="G25" t="e">
            <v>#DIV/0!</v>
          </cell>
          <cell r="H25" t="e">
            <v>#DIV/0!</v>
          </cell>
          <cell r="I25" t="e">
            <v>#DIV/0!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 t="e">
            <v>#DIV/0!</v>
          </cell>
          <cell r="Y25">
            <v>18.657534246575342</v>
          </cell>
          <cell r="Z25"/>
          <cell r="AA25">
            <v>45869</v>
          </cell>
          <cell r="AB25" t="e">
            <v>#N/A</v>
          </cell>
          <cell r="AC25" t="e">
            <v>#N/A</v>
          </cell>
          <cell r="AD25"/>
          <cell r="AE25" t="e">
            <v>#DIV/0!</v>
          </cell>
          <cell r="AF25"/>
          <cell r="AG25"/>
          <cell r="AH25"/>
          <cell r="AI25"/>
          <cell r="AJ25"/>
        </row>
        <row r="26">
          <cell r="A26">
            <v>45900</v>
          </cell>
          <cell r="B26"/>
          <cell r="C26">
            <v>0</v>
          </cell>
          <cell r="D26" t="e">
            <v>#DIV/0!</v>
          </cell>
          <cell r="E26" t="e">
            <v>#DIV/0!</v>
          </cell>
          <cell r="F26" t="e">
            <v>#DIV/0!</v>
          </cell>
          <cell r="G26" t="e">
            <v>#DIV/0!</v>
          </cell>
          <cell r="H26" t="e">
            <v>#DIV/0!</v>
          </cell>
          <cell r="I26" t="e">
            <v>#DIV/0!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 t="e">
            <v>#DIV/0!</v>
          </cell>
          <cell r="Y26">
            <v>19.657534246575342</v>
          </cell>
          <cell r="Z26"/>
          <cell r="AA26">
            <v>45900</v>
          </cell>
          <cell r="AB26" t="e">
            <v>#N/A</v>
          </cell>
          <cell r="AC26" t="e">
            <v>#N/A</v>
          </cell>
          <cell r="AD26"/>
          <cell r="AE26" t="e">
            <v>#DIV/0!</v>
          </cell>
          <cell r="AF26"/>
          <cell r="AG26"/>
          <cell r="AH26"/>
          <cell r="AI26"/>
          <cell r="AJ26"/>
        </row>
        <row r="27">
          <cell r="A27">
            <v>45930</v>
          </cell>
          <cell r="B27"/>
          <cell r="C27">
            <v>0</v>
          </cell>
          <cell r="D27" t="e">
            <v>#DIV/0!</v>
          </cell>
          <cell r="E27" t="e">
            <v>#DIV/0!</v>
          </cell>
          <cell r="F27" t="e">
            <v>#DIV/0!</v>
          </cell>
          <cell r="G27" t="e">
            <v>#DIV/0!</v>
          </cell>
          <cell r="H27" t="e">
            <v>#DIV/0!</v>
          </cell>
          <cell r="I27" t="e">
            <v>#DIV/0!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 t="e">
            <v>#DIV/0!</v>
          </cell>
          <cell r="Y27">
            <v>20.657534246575342</v>
          </cell>
          <cell r="Z27"/>
          <cell r="AA27">
            <v>45930</v>
          </cell>
          <cell r="AB27" t="e">
            <v>#N/A</v>
          </cell>
          <cell r="AC27" t="e">
            <v>#N/A</v>
          </cell>
          <cell r="AD27"/>
          <cell r="AE27" t="e">
            <v>#DIV/0!</v>
          </cell>
          <cell r="AF27"/>
          <cell r="AG27"/>
          <cell r="AH27"/>
          <cell r="AI27"/>
          <cell r="AJ27"/>
        </row>
        <row r="28">
          <cell r="A28">
            <v>45961</v>
          </cell>
          <cell r="B28"/>
          <cell r="C28">
            <v>0</v>
          </cell>
          <cell r="D28" t="e">
            <v>#DIV/0!</v>
          </cell>
          <cell r="E28" t="e">
            <v>#DIV/0!</v>
          </cell>
          <cell r="F28" t="e">
            <v>#DIV/0!</v>
          </cell>
          <cell r="G28" t="e">
            <v>#DIV/0!</v>
          </cell>
          <cell r="H28" t="e">
            <v>#DIV/0!</v>
          </cell>
          <cell r="I28" t="e">
            <v>#DIV/0!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 t="e">
            <v>#DIV/0!</v>
          </cell>
          <cell r="Y28">
            <v>21.657534246575342</v>
          </cell>
          <cell r="Z28"/>
          <cell r="AA28">
            <v>45961</v>
          </cell>
          <cell r="AB28" t="e">
            <v>#N/A</v>
          </cell>
          <cell r="AC28" t="e">
            <v>#N/A</v>
          </cell>
          <cell r="AD28"/>
          <cell r="AE28" t="e">
            <v>#DIV/0!</v>
          </cell>
          <cell r="AF28"/>
          <cell r="AG28"/>
          <cell r="AH28"/>
          <cell r="AI28"/>
          <cell r="AJ28"/>
        </row>
        <row r="29">
          <cell r="A29">
            <v>45991</v>
          </cell>
          <cell r="B29"/>
          <cell r="C29">
            <v>0</v>
          </cell>
          <cell r="D29" t="e">
            <v>#DIV/0!</v>
          </cell>
          <cell r="E29" t="e">
            <v>#DIV/0!</v>
          </cell>
          <cell r="F29" t="e">
            <v>#DIV/0!</v>
          </cell>
          <cell r="G29" t="e">
            <v>#DIV/0!</v>
          </cell>
          <cell r="H29" t="e">
            <v>#DIV/0!</v>
          </cell>
          <cell r="I29" t="e">
            <v>#DIV/0!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 t="e">
            <v>#DIV/0!</v>
          </cell>
          <cell r="Y29">
            <v>22.657534246575342</v>
          </cell>
          <cell r="Z29"/>
          <cell r="AA29">
            <v>45991</v>
          </cell>
          <cell r="AB29" t="e">
            <v>#N/A</v>
          </cell>
          <cell r="AC29" t="e">
            <v>#N/A</v>
          </cell>
          <cell r="AD29"/>
          <cell r="AE29" t="e">
            <v>#DIV/0!</v>
          </cell>
          <cell r="AF29"/>
          <cell r="AG29"/>
          <cell r="AH29"/>
          <cell r="AI29"/>
          <cell r="AJ29"/>
        </row>
        <row r="30">
          <cell r="A30">
            <v>46022</v>
          </cell>
          <cell r="B30"/>
          <cell r="C30">
            <v>0</v>
          </cell>
          <cell r="D30" t="e">
            <v>#DIV/0!</v>
          </cell>
          <cell r="E30" t="e">
            <v>#DIV/0!</v>
          </cell>
          <cell r="F30" t="e">
            <v>#DIV/0!</v>
          </cell>
          <cell r="G30" t="e">
            <v>#DIV/0!</v>
          </cell>
          <cell r="H30" t="e">
            <v>#DIV/0!</v>
          </cell>
          <cell r="I30" t="e">
            <v>#DIV/0!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 t="e">
            <v>#DIV/0!</v>
          </cell>
          <cell r="Y30">
            <v>23.657534246575342</v>
          </cell>
          <cell r="Z30"/>
          <cell r="AA30">
            <v>46022</v>
          </cell>
          <cell r="AB30" t="e">
            <v>#N/A</v>
          </cell>
          <cell r="AC30" t="e">
            <v>#N/A</v>
          </cell>
          <cell r="AD30"/>
          <cell r="AE30" t="e">
            <v>#DIV/0!</v>
          </cell>
          <cell r="AF30"/>
          <cell r="AG30"/>
          <cell r="AH30"/>
          <cell r="AI30"/>
          <cell r="AJ30"/>
        </row>
        <row r="31">
          <cell r="A31">
            <v>46053</v>
          </cell>
          <cell r="B31"/>
          <cell r="C31">
            <v>0</v>
          </cell>
          <cell r="D31" t="e">
            <v>#DIV/0!</v>
          </cell>
          <cell r="E31" t="e">
            <v>#DIV/0!</v>
          </cell>
          <cell r="F31" t="e">
            <v>#DIV/0!</v>
          </cell>
          <cell r="G31" t="e">
            <v>#DIV/0!</v>
          </cell>
          <cell r="H31" t="e">
            <v>#DIV/0!</v>
          </cell>
          <cell r="I31" t="e">
            <v>#DIV/0!</v>
          </cell>
          <cell r="J31" t="e">
            <v>#DIV/0!</v>
          </cell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 t="e">
            <v>#DIV/0!</v>
          </cell>
          <cell r="Y31">
            <v>24.657534246575342</v>
          </cell>
          <cell r="Z31"/>
          <cell r="AA31">
            <v>46053</v>
          </cell>
          <cell r="AB31" t="e">
            <v>#N/A</v>
          </cell>
          <cell r="AC31" t="e">
            <v>#N/A</v>
          </cell>
          <cell r="AD31"/>
          <cell r="AE31" t="e">
            <v>#DIV/0!</v>
          </cell>
          <cell r="AF31"/>
          <cell r="AG31" t="e">
            <v>#DIV/0!</v>
          </cell>
          <cell r="AH31"/>
          <cell r="AI31"/>
          <cell r="AJ31"/>
        </row>
        <row r="32">
          <cell r="A32">
            <v>46081</v>
          </cell>
          <cell r="B32"/>
          <cell r="C32">
            <v>0</v>
          </cell>
          <cell r="D32" t="e">
            <v>#DIV/0!</v>
          </cell>
          <cell r="E32" t="e">
            <v>#DIV/0!</v>
          </cell>
          <cell r="F32" t="e">
            <v>#DIV/0!</v>
          </cell>
          <cell r="G32" t="e">
            <v>#DIV/0!</v>
          </cell>
          <cell r="H32" t="e">
            <v>#DIV/0!</v>
          </cell>
          <cell r="I32" t="e">
            <v>#DIV/0!</v>
          </cell>
          <cell r="J32" t="e">
            <v>#DIV/0!</v>
          </cell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 t="e">
            <v>#DIV/0!</v>
          </cell>
          <cell r="Y32">
            <v>25.657534246575342</v>
          </cell>
          <cell r="Z32"/>
          <cell r="AA32">
            <v>46081</v>
          </cell>
          <cell r="AB32" t="e">
            <v>#N/A</v>
          </cell>
          <cell r="AC32" t="e">
            <v>#N/A</v>
          </cell>
          <cell r="AD32"/>
          <cell r="AE32" t="e">
            <v>#DIV/0!</v>
          </cell>
          <cell r="AF32"/>
          <cell r="AG32" t="e">
            <v>#DIV/0!</v>
          </cell>
          <cell r="AH32"/>
          <cell r="AI32"/>
          <cell r="AJ32"/>
        </row>
        <row r="33">
          <cell r="A33">
            <v>46112</v>
          </cell>
          <cell r="B33"/>
          <cell r="C33">
            <v>0</v>
          </cell>
          <cell r="D33" t="e">
            <v>#DIV/0!</v>
          </cell>
          <cell r="E33" t="e">
            <v>#DIV/0!</v>
          </cell>
          <cell r="F33" t="e">
            <v>#DIV/0!</v>
          </cell>
          <cell r="G33" t="e">
            <v>#DIV/0!</v>
          </cell>
          <cell r="H33" t="e">
            <v>#DIV/0!</v>
          </cell>
          <cell r="I33" t="e">
            <v>#DIV/0!</v>
          </cell>
          <cell r="J33" t="e">
            <v>#DIV/0!</v>
          </cell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 t="e">
            <v>#DIV/0!</v>
          </cell>
          <cell r="Y33">
            <v>26.657534246575342</v>
          </cell>
          <cell r="Z33"/>
          <cell r="AA33">
            <v>46112</v>
          </cell>
          <cell r="AB33" t="e">
            <v>#N/A</v>
          </cell>
          <cell r="AC33" t="e">
            <v>#N/A</v>
          </cell>
          <cell r="AD33"/>
          <cell r="AE33" t="e">
            <v>#DIV/0!</v>
          </cell>
          <cell r="AF33"/>
          <cell r="AG33" t="e">
            <v>#DIV/0!</v>
          </cell>
          <cell r="AH33"/>
          <cell r="AI33"/>
          <cell r="AJ33"/>
        </row>
        <row r="34">
          <cell r="A34">
            <v>46142</v>
          </cell>
          <cell r="B34"/>
          <cell r="C34">
            <v>0</v>
          </cell>
          <cell r="D34" t="e">
            <v>#DIV/0!</v>
          </cell>
          <cell r="E34" t="e">
            <v>#DIV/0!</v>
          </cell>
          <cell r="F34" t="e">
            <v>#DIV/0!</v>
          </cell>
          <cell r="G34" t="e">
            <v>#DIV/0!</v>
          </cell>
          <cell r="H34" t="e">
            <v>#DIV/0!</v>
          </cell>
          <cell r="I34" t="e">
            <v>#DIV/0!</v>
          </cell>
          <cell r="J34" t="e">
            <v>#DIV/0!</v>
          </cell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 t="e">
            <v>#DIV/0!</v>
          </cell>
          <cell r="Y34">
            <v>27.657534246575342</v>
          </cell>
          <cell r="Z34"/>
          <cell r="AA34">
            <v>46142</v>
          </cell>
          <cell r="AB34" t="e">
            <v>#N/A</v>
          </cell>
          <cell r="AC34" t="e">
            <v>#N/A</v>
          </cell>
          <cell r="AD34"/>
          <cell r="AE34" t="e">
            <v>#DIV/0!</v>
          </cell>
          <cell r="AF34"/>
          <cell r="AG34" t="e">
            <v>#DIV/0!</v>
          </cell>
          <cell r="AH34"/>
          <cell r="AI34"/>
          <cell r="AJ34"/>
        </row>
        <row r="35">
          <cell r="A35">
            <v>46173</v>
          </cell>
          <cell r="B35"/>
          <cell r="C35">
            <v>0</v>
          </cell>
          <cell r="D35" t="e">
            <v>#DIV/0!</v>
          </cell>
          <cell r="E35" t="e">
            <v>#DIV/0!</v>
          </cell>
          <cell r="F35" t="e">
            <v>#DIV/0!</v>
          </cell>
          <cell r="G35" t="e">
            <v>#DIV/0!</v>
          </cell>
          <cell r="H35" t="e">
            <v>#DIV/0!</v>
          </cell>
          <cell r="I35" t="e">
            <v>#DIV/0!</v>
          </cell>
          <cell r="J35" t="e">
            <v>#DIV/0!</v>
          </cell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 t="e">
            <v>#DIV/0!</v>
          </cell>
          <cell r="Y35">
            <v>28.657534246575342</v>
          </cell>
          <cell r="Z35"/>
          <cell r="AA35">
            <v>46173</v>
          </cell>
          <cell r="AB35" t="e">
            <v>#N/A</v>
          </cell>
          <cell r="AC35" t="e">
            <v>#N/A</v>
          </cell>
          <cell r="AD35"/>
          <cell r="AE35" t="e">
            <v>#DIV/0!</v>
          </cell>
          <cell r="AF35"/>
          <cell r="AG35" t="e">
            <v>#DIV/0!</v>
          </cell>
          <cell r="AH35"/>
          <cell r="AI35"/>
          <cell r="AJ35"/>
        </row>
        <row r="36">
          <cell r="A36">
            <v>46203</v>
          </cell>
          <cell r="B36"/>
          <cell r="C36">
            <v>0</v>
          </cell>
          <cell r="D36" t="e">
            <v>#DIV/0!</v>
          </cell>
          <cell r="E36" t="e">
            <v>#DIV/0!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 t="e">
            <v>#DIV/0!</v>
          </cell>
          <cell r="Y36">
            <v>29.657534246575342</v>
          </cell>
          <cell r="Z36"/>
          <cell r="AA36">
            <v>46203</v>
          </cell>
          <cell r="AB36" t="e">
            <v>#N/A</v>
          </cell>
          <cell r="AC36" t="e">
            <v>#N/A</v>
          </cell>
          <cell r="AD36"/>
          <cell r="AE36" t="e">
            <v>#DIV/0!</v>
          </cell>
          <cell r="AF36"/>
          <cell r="AG36" t="e">
            <v>#DIV/0!</v>
          </cell>
          <cell r="AH36"/>
          <cell r="AI36"/>
          <cell r="AJ36"/>
        </row>
        <row r="37">
          <cell r="A37">
            <v>46234</v>
          </cell>
          <cell r="B37"/>
          <cell r="C37">
            <v>0</v>
          </cell>
          <cell r="D37" t="e">
            <v>#DIV/0!</v>
          </cell>
          <cell r="E37" t="e">
            <v>#DIV/0!</v>
          </cell>
          <cell r="F37" t="e">
            <v>#DIV/0!</v>
          </cell>
          <cell r="G37" t="e">
            <v>#DIV/0!</v>
          </cell>
          <cell r="H37" t="e">
            <v>#DIV/0!</v>
          </cell>
          <cell r="I37" t="e">
            <v>#DIV/0!</v>
          </cell>
          <cell r="J37" t="e">
            <v>#DIV/0!</v>
          </cell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 t="e">
            <v>#DIV/0!</v>
          </cell>
          <cell r="Y37">
            <v>30.657534246575342</v>
          </cell>
          <cell r="Z37"/>
          <cell r="AA37">
            <v>46234</v>
          </cell>
          <cell r="AB37" t="e">
            <v>#N/A</v>
          </cell>
          <cell r="AC37" t="e">
            <v>#N/A</v>
          </cell>
          <cell r="AD37"/>
          <cell r="AE37" t="e">
            <v>#DIV/0!</v>
          </cell>
          <cell r="AF37"/>
          <cell r="AG37" t="e">
            <v>#DIV/0!</v>
          </cell>
          <cell r="AH37"/>
          <cell r="AI37"/>
          <cell r="AJ37"/>
        </row>
        <row r="38">
          <cell r="A38">
            <v>46265</v>
          </cell>
          <cell r="B38"/>
          <cell r="C38">
            <v>0</v>
          </cell>
          <cell r="D38" t="e">
            <v>#DIV/0!</v>
          </cell>
          <cell r="E38" t="e">
            <v>#DIV/0!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 t="e">
            <v>#DIV/0!</v>
          </cell>
          <cell r="Y38">
            <v>31.657534246575342</v>
          </cell>
          <cell r="Z38"/>
          <cell r="AA38">
            <v>46265</v>
          </cell>
          <cell r="AB38" t="e">
            <v>#N/A</v>
          </cell>
          <cell r="AC38" t="e">
            <v>#N/A</v>
          </cell>
          <cell r="AD38"/>
          <cell r="AE38" t="e">
            <v>#DIV/0!</v>
          </cell>
          <cell r="AF38"/>
          <cell r="AG38" t="e">
            <v>#DIV/0!</v>
          </cell>
          <cell r="AH38"/>
          <cell r="AI38"/>
          <cell r="AJ38"/>
        </row>
        <row r="39">
          <cell r="A39">
            <v>46295</v>
          </cell>
          <cell r="B39"/>
          <cell r="C39">
            <v>0</v>
          </cell>
          <cell r="D39" t="e">
            <v>#DIV/0!</v>
          </cell>
          <cell r="E39" t="e">
            <v>#DIV/0!</v>
          </cell>
          <cell r="F39" t="e">
            <v>#DIV/0!</v>
          </cell>
          <cell r="G39" t="e">
            <v>#DIV/0!</v>
          </cell>
          <cell r="H39" t="e">
            <v>#DIV/0!</v>
          </cell>
          <cell r="I39" t="e">
            <v>#DIV/0!</v>
          </cell>
          <cell r="J39" t="e">
            <v>#DIV/0!</v>
          </cell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 t="e">
            <v>#DIV/0!</v>
          </cell>
          <cell r="Y39">
            <v>32.657534246575338</v>
          </cell>
          <cell r="Z39"/>
          <cell r="AA39">
            <v>46295</v>
          </cell>
          <cell r="AB39" t="e">
            <v>#N/A</v>
          </cell>
          <cell r="AC39" t="e">
            <v>#N/A</v>
          </cell>
          <cell r="AD39"/>
          <cell r="AE39" t="e">
            <v>#DIV/0!</v>
          </cell>
          <cell r="AF39"/>
          <cell r="AG39" t="e">
            <v>#DIV/0!</v>
          </cell>
          <cell r="AH39"/>
          <cell r="AI39"/>
          <cell r="AJ39"/>
        </row>
        <row r="40">
          <cell r="A40">
            <v>46326</v>
          </cell>
          <cell r="B40"/>
          <cell r="C40">
            <v>0</v>
          </cell>
          <cell r="D40" t="e">
            <v>#DIV/0!</v>
          </cell>
          <cell r="E40" t="e">
            <v>#DIV/0!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 t="e">
            <v>#DIV/0!</v>
          </cell>
          <cell r="Y40">
            <v>33.657534246575338</v>
          </cell>
          <cell r="Z40"/>
          <cell r="AA40">
            <v>46326</v>
          </cell>
          <cell r="AB40" t="e">
            <v>#N/A</v>
          </cell>
          <cell r="AC40" t="e">
            <v>#N/A</v>
          </cell>
          <cell r="AD40"/>
          <cell r="AE40" t="e">
            <v>#DIV/0!</v>
          </cell>
          <cell r="AF40"/>
          <cell r="AG40" t="e">
            <v>#DIV/0!</v>
          </cell>
          <cell r="AH40"/>
          <cell r="AI40"/>
          <cell r="AJ40"/>
        </row>
        <row r="41">
          <cell r="A41">
            <v>46356</v>
          </cell>
          <cell r="B41"/>
          <cell r="C41">
            <v>0</v>
          </cell>
          <cell r="D41" t="e">
            <v>#DIV/0!</v>
          </cell>
          <cell r="E41" t="e">
            <v>#DIV/0!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 t="e">
            <v>#DIV/0!</v>
          </cell>
          <cell r="Y41">
            <v>34.657534246575338</v>
          </cell>
          <cell r="Z41"/>
          <cell r="AA41">
            <v>46356</v>
          </cell>
          <cell r="AB41" t="e">
            <v>#N/A</v>
          </cell>
          <cell r="AC41" t="e">
            <v>#N/A</v>
          </cell>
          <cell r="AD41"/>
          <cell r="AE41" t="e">
            <v>#DIV/0!</v>
          </cell>
          <cell r="AF41"/>
          <cell r="AG41" t="e">
            <v>#DIV/0!</v>
          </cell>
          <cell r="AH41"/>
          <cell r="AI41"/>
          <cell r="AJ41"/>
        </row>
        <row r="42">
          <cell r="A42">
            <v>46387</v>
          </cell>
          <cell r="B42"/>
          <cell r="C42">
            <v>0</v>
          </cell>
          <cell r="D42" t="e">
            <v>#DIV/0!</v>
          </cell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 t="e">
            <v>#DIV/0!</v>
          </cell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 t="e">
            <v>#DIV/0!</v>
          </cell>
          <cell r="Y42">
            <v>35.657534246575338</v>
          </cell>
          <cell r="Z42"/>
          <cell r="AA42">
            <v>46387</v>
          </cell>
          <cell r="AB42" t="e">
            <v>#N/A</v>
          </cell>
          <cell r="AC42" t="e">
            <v>#N/A</v>
          </cell>
          <cell r="AD42"/>
          <cell r="AE42" t="e">
            <v>#DIV/0!</v>
          </cell>
          <cell r="AF42"/>
          <cell r="AG42" t="e">
            <v>#DIV/0!</v>
          </cell>
          <cell r="AH42"/>
          <cell r="AI42"/>
          <cell r="AJ42"/>
        </row>
        <row r="43">
          <cell r="H43"/>
        </row>
        <row r="44">
          <cell r="H44"/>
        </row>
        <row r="45">
          <cell r="H45"/>
        </row>
        <row r="46">
          <cell r="H46"/>
        </row>
        <row r="47">
          <cell r="F47"/>
          <cell r="H47"/>
        </row>
        <row r="48">
          <cell r="H48"/>
        </row>
        <row r="49">
          <cell r="H4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5DF51-D20F-494B-A494-2FB8595F13EF}">
  <sheetPr>
    <tabColor rgb="FFFF0000"/>
  </sheetPr>
  <dimension ref="A1:W7"/>
  <sheetViews>
    <sheetView tabSelected="1" workbookViewId="0">
      <selection activeCell="T32" sqref="T32"/>
    </sheetView>
  </sheetViews>
  <sheetFormatPr defaultColWidth="8.796875" defaultRowHeight="14.25" x14ac:dyDescent="0.45"/>
  <cols>
    <col min="2" max="2" width="36.33203125" bestFit="1" customWidth="1"/>
    <col min="23" max="23" width="66.6640625" bestFit="1" customWidth="1"/>
  </cols>
  <sheetData>
    <row r="1" spans="1:23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3" x14ac:dyDescent="0.45">
      <c r="A2" t="s">
        <v>22</v>
      </c>
      <c r="B2" t="s">
        <v>23</v>
      </c>
      <c r="C2" s="1">
        <f>IF(DATEDIF(VLOOKUP($A2,[1]Sheet1!$A:$B,2,0),[1]Sheet1!$A$1,"y")&gt;=[1]Sheet1!C$2,ROUND(VLOOKUP([1]Sheet1!$A$1,[2]HPYT!$A:$AZ,[1]Sheet1!C$1,0),2),"-")</f>
        <v>-1.22</v>
      </c>
      <c r="D2" s="1">
        <f>IF(DATEDIF(VLOOKUP($A2,[1]Sheet1!$A:$B,2,0),[1]Sheet1!$A$1,"y")&gt;=[1]Sheet1!D$2,ROUND(VLOOKUP([1]Sheet1!$A$1,[2]HPYT!$A:$AZ,[1]Sheet1!D$1,0),2),"-")</f>
        <v>2.89</v>
      </c>
      <c r="E2" s="1">
        <f>IF(DATEDIF(VLOOKUP($A2,[1]Sheet1!$A:$B,2,0),[1]Sheet1!$A$1,"y")&gt;=[1]Sheet1!E$2,ROUND(VLOOKUP([1]Sheet1!$A$1,[2]HPYT!$A:$AZ,[1]Sheet1!E$1,0),2),"-")</f>
        <v>-1.35</v>
      </c>
      <c r="F2" s="1">
        <f>IF(DATEDIF(VLOOKUP($A2,[1]Sheet1!$A:$B,2,0),[1]Sheet1!$A$1,"y")&gt;=[1]Sheet1!F$2,ROUND(VLOOKUP([1]Sheet1!$A$1,[2]HPYT!$A:$AZ,[1]Sheet1!F$1,0),2),"-")</f>
        <v>3.27</v>
      </c>
      <c r="G2" s="1">
        <f>IF(DATEDIF(VLOOKUP($A2,[1]Sheet1!$A:$B,2,0),[1]Sheet1!$A$1,"y")&gt;=[1]Sheet1!G$2,ROUND(VLOOKUP([1]Sheet1!$A$1,[2]HPYT!$A:$AZ,[1]Sheet1!G$1,0),2),"-")</f>
        <v>3.96</v>
      </c>
      <c r="H2" s="1" t="str">
        <f>IF(DATEDIF(VLOOKUP($A2,[1]Sheet1!$A:$B,2,0),[1]Sheet1!$A$1,"y")&gt;=[1]Sheet1!H$2,ROUND(VLOOKUP([1]Sheet1!$A$1,[2]HPYT!$A:$AZ,[1]Sheet1!H$1,0),2),"-")</f>
        <v>-</v>
      </c>
      <c r="I2" s="1" t="str">
        <f>IF(DATEDIF(VLOOKUP($A2,[1]Sheet1!$A:$B,2,0),[1]Sheet1!$A$1,"y")&gt;=[1]Sheet1!I$2,ROUND(VLOOKUP([1]Sheet1!$A$1,[2]HPYT!$A:$AZ,[1]Sheet1!I$1,0),2),"-")</f>
        <v>-</v>
      </c>
      <c r="J2" s="1" t="str">
        <f>IF(DATEDIF(VLOOKUP($A2,[1]Sheet1!$A:$B,2,0),[1]Sheet1!$A$1,"y")&gt;=[1]Sheet1!J$2,ROUND(VLOOKUP([1]Sheet1!$A$1,[2]HPYT!$A:$AZ,[1]Sheet1!J$1,0),2),"-")</f>
        <v>-</v>
      </c>
      <c r="K2" s="1" t="str">
        <f>IF(DATEDIF(VLOOKUP($A2,[1]Sheet1!$A:$B,2,0),[1]Sheet1!$A$1,"y")&gt;=[1]Sheet1!K$2,ROUND(VLOOKUP([1]Sheet1!$A$1,[2]HPYT!$A:$AZ,[1]Sheet1!K$1,0),2),"-")</f>
        <v>-</v>
      </c>
      <c r="L2" s="1" t="str">
        <f>IF(DATEDIF(VLOOKUP($A2,[1]Sheet1!$A:$B,2,0),[1]Sheet1!$A$1,"y")&gt;=[1]Sheet1!L$2,ROUND(VLOOKUP([1]Sheet1!$A$1,[2]HPYT!$A:$AZ,[1]Sheet1!L$1,0),2),"-")</f>
        <v>-</v>
      </c>
      <c r="M2" s="1" t="str">
        <f>IF(DATEDIF(VLOOKUP($A2,[1]Sheet1!$A:$B,2,0),[1]Sheet1!$A$1,"y")&gt;=[1]Sheet1!M$2,ROUND(VLOOKUP([1]Sheet1!$A$1,[2]HPYT!$A:$AZ,[1]Sheet1!M$1,0),2),"-")</f>
        <v>-</v>
      </c>
      <c r="N2" s="1" t="str">
        <f>IF(DATEDIF(VLOOKUP($A2,[1]Sheet1!$A:$B,2,0),[1]Sheet1!$A$1,"y")&gt;=[1]Sheet1!N$2,ROUND(VLOOKUP([1]Sheet1!$A$1,[2]HPYT!$A:$AZ,[1]Sheet1!N$1,0),2),"-")</f>
        <v>-</v>
      </c>
      <c r="O2" s="1" t="str">
        <f>IF(DATEDIF(VLOOKUP($A2,[1]Sheet1!$A:$B,2,0),[1]Sheet1!$A$1,"y")&gt;=[1]Sheet1!O$2,ROUND(VLOOKUP([1]Sheet1!$A$1,[2]HPYT!$A:$AZ,[1]Sheet1!O$1,0),2),"-")</f>
        <v>-</v>
      </c>
      <c r="P2" s="1" t="str">
        <f>IF(DATEDIF(VLOOKUP($A2,[1]Sheet1!$A:$B,2,0),[1]Sheet1!$A$1,"y")&gt;=[1]Sheet1!P$2,ROUND(VLOOKUP([1]Sheet1!$A$1,[2]HPYT!$A:$AZ,[1]Sheet1!P$1,0),2),"-")</f>
        <v>-</v>
      </c>
      <c r="Q2" s="1" t="str">
        <f>IF(DATEDIF(VLOOKUP($A2,[1]Sheet1!$A:$B,2,0),[1]Sheet1!$A$1,"y")&gt;=[1]Sheet1!Q$2,ROUND(VLOOKUP([1]Sheet1!$A$1,[2]HPYT!$A:$AZ,[1]Sheet1!Q$1,0),2),"-")</f>
        <v>-</v>
      </c>
      <c r="R2" s="1" t="str">
        <f>IF(DATEDIF(VLOOKUP($A2,[1]Sheet1!$A:$B,2,0),[1]Sheet1!$A$1,"y")&gt;=[1]Sheet1!R$2,ROUND(VLOOKUP([1]Sheet1!$A$1,[2]HPYT!$A:$AZ,[1]Sheet1!R$1,0),2),"-")</f>
        <v>-</v>
      </c>
      <c r="S2" s="1" t="str">
        <f>IF(DATEDIF(VLOOKUP($A2,[1]Sheet1!$A:$B,2,0),[1]Sheet1!$A$1,"y")&gt;=[1]Sheet1!S$2,ROUND(VLOOKUP([1]Sheet1!$A$1,[2]HPYT!$A:$AZ,[1]Sheet1!S$1,0),2),"-")</f>
        <v>-</v>
      </c>
      <c r="T2" s="1" t="str">
        <f>IF(DATEDIF(VLOOKUP($A2,[1]Sheet1!$A:$B,2,0),[1]Sheet1!$A$1,"y")&gt;=[1]Sheet1!T$2,ROUND(VLOOKUP([1]Sheet1!$A$1,[2]HPYT!$A:$AZ,[1]Sheet1!T$1,0),2),"-")</f>
        <v>-</v>
      </c>
      <c r="U2" s="1" t="str">
        <f>IF(DATEDIF(VLOOKUP($A2,[1]Sheet1!$A:$B,2,0),[1]Sheet1!$A$1,"y")&gt;=[1]Sheet1!U$2,ROUND(VLOOKUP([1]Sheet1!$A$1,[2]HPYT!$A:$AZ,[1]Sheet1!U$1,0),2),"-")</f>
        <v>-</v>
      </c>
      <c r="V2" s="1">
        <f>IF(DATEDIF(VLOOKUP($A2,[1]Sheet1!$A:$B,2,0),[1]Sheet1!$A$1,"y")&gt;=[1]Sheet1!V$2,ROUND(VLOOKUP([1]Sheet1!$A$1,[2]HPYT!$A:$AZ,[1]Sheet1!V$1,0),2),"-")</f>
        <v>1.1599999999999999</v>
      </c>
      <c r="W2" t="s">
        <v>24</v>
      </c>
    </row>
    <row r="3" spans="1:23" x14ac:dyDescent="0.45">
      <c r="A3" t="s">
        <v>25</v>
      </c>
      <c r="B3" t="s">
        <v>23</v>
      </c>
      <c r="C3" s="1">
        <f>IF(DATEDIF(VLOOKUP($A3,[1]Sheet1!$A:$B,2,0),[1]Sheet1!$A$1,"y")&gt;=[1]Sheet1!C$2,ROUND(VLOOKUP([1]Sheet1!$A$1,'[2]HPYT Class U'!$A:$AZ,[1]Sheet1!C$1,0),2),"-")</f>
        <v>-1.03</v>
      </c>
      <c r="D3" s="1">
        <f>IF(DATEDIF(VLOOKUP($A3,[1]Sheet1!$A:$B,2,0),[1]Sheet1!$A$1,"y")&gt;=[1]Sheet1!D$2,ROUND(VLOOKUP([1]Sheet1!$A$1,'[2]HPYT Class U'!$A:$AZ,[1]Sheet1!D$1,0),2),"-")</f>
        <v>3.28</v>
      </c>
      <c r="E3" s="1">
        <f>IF(DATEDIF(VLOOKUP($A3,[1]Sheet1!$A:$B,2,0),[1]Sheet1!$A$1,"y")&gt;=[1]Sheet1!E$2,ROUND(VLOOKUP([1]Sheet1!$A$1,'[2]HPYT Class U'!$A:$AZ,[1]Sheet1!E$1,0),2),"-")</f>
        <v>-0.6</v>
      </c>
      <c r="F3" s="1">
        <f>IF(DATEDIF(VLOOKUP($A3,[1]Sheet1!$A:$B,2,0),[1]Sheet1!$A$1,"y")&gt;=[1]Sheet1!F$2,ROUND(VLOOKUP([1]Sheet1!$A$1,'[2]HPYT Class U'!$A:$AZ,[1]Sheet1!F$1,0),2),"-")</f>
        <v>3.76</v>
      </c>
      <c r="G3" s="1">
        <f>IF(DATEDIF(VLOOKUP($A3,[1]Sheet1!$A:$B,2,0),[1]Sheet1!$A$1,"y")&gt;=[1]Sheet1!G$2,ROUND(VLOOKUP([1]Sheet1!$A$1,'[2]HPYT Class U'!$A:$AZ,[1]Sheet1!G$1,0),2),"-")</f>
        <v>5.24</v>
      </c>
      <c r="H3" s="1" t="str">
        <f>IF(DATEDIF(VLOOKUP($A3,[1]Sheet1!$A:$B,2,0),[1]Sheet1!$A$1,"y")&gt;=[1]Sheet1!H$2,ROUND(VLOOKUP([1]Sheet1!$A$1,'[2]HPYT Class U'!$A:$AZ,[1]Sheet1!H$1,0),2),"-")</f>
        <v>-</v>
      </c>
      <c r="I3" s="1" t="str">
        <f>IF(DATEDIF(VLOOKUP($A3,[1]Sheet1!$A:$B,2,0),[1]Sheet1!$A$1,"y")&gt;=[1]Sheet1!I$2,ROUND(VLOOKUP([1]Sheet1!$A$1,'[2]HPYT Class U'!$A:$AZ,[1]Sheet1!I$1,0),2),"-")</f>
        <v>-</v>
      </c>
      <c r="J3" s="1" t="str">
        <f>IF(DATEDIF(VLOOKUP($A3,[1]Sheet1!$A:$B,2,0),[1]Sheet1!$A$1,"y")&gt;=[1]Sheet1!J$2,ROUND(VLOOKUP([1]Sheet1!$A$1,'[2]HPYT Class U'!$A:$AZ,[1]Sheet1!J$1,0),2),"-")</f>
        <v>-</v>
      </c>
      <c r="K3" s="1" t="str">
        <f>IF(DATEDIF(VLOOKUP($A3,[1]Sheet1!$A:$B,2,0),[1]Sheet1!$A$1,"y")&gt;=[1]Sheet1!K$2,ROUND(VLOOKUP([1]Sheet1!$A$1,'[2]HPYT Class U'!$A:$AZ,[1]Sheet1!K$1,0),2),"-")</f>
        <v>-</v>
      </c>
      <c r="L3" s="1" t="str">
        <f>IF(DATEDIF(VLOOKUP($A3,[1]Sheet1!$A:$B,2,0),[1]Sheet1!$A$1,"y")&gt;=[1]Sheet1!L$2,ROUND(VLOOKUP([1]Sheet1!$A$1,'[2]HPYT Class U'!$A:$AZ,[1]Sheet1!L$1,0),2),"-")</f>
        <v>-</v>
      </c>
      <c r="M3" s="1" t="str">
        <f>IF(DATEDIF(VLOOKUP($A3,[1]Sheet1!$A:$B,2,0),[1]Sheet1!$A$1,"y")&gt;=[1]Sheet1!M$2,ROUND(VLOOKUP([1]Sheet1!$A$1,'[2]HPYT Class U'!$A:$AZ,[1]Sheet1!M$1,0),2),"-")</f>
        <v>-</v>
      </c>
      <c r="N3" s="1" t="str">
        <f>IF(DATEDIF(VLOOKUP($A3,[1]Sheet1!$A:$B,2,0),[1]Sheet1!$A$1,"y")&gt;=[1]Sheet1!N$2,ROUND(VLOOKUP([1]Sheet1!$A$1,'[2]HPYT Class U'!$A:$AZ,[1]Sheet1!N$1,0),2),"-")</f>
        <v>-</v>
      </c>
      <c r="O3" s="1" t="str">
        <f>IF(DATEDIF(VLOOKUP($A3,[1]Sheet1!$A:$B,2,0),[1]Sheet1!$A$1,"y")&gt;=[1]Sheet1!O$2,ROUND(VLOOKUP([1]Sheet1!$A$1,'[2]HPYT Class U'!$A:$AZ,[1]Sheet1!O$1,0),2),"-")</f>
        <v>-</v>
      </c>
      <c r="P3" s="1" t="str">
        <f>IF(DATEDIF(VLOOKUP($A3,[1]Sheet1!$A:$B,2,0),[1]Sheet1!$A$1,"y")&gt;=[1]Sheet1!P$2,ROUND(VLOOKUP([1]Sheet1!$A$1,'[2]HPYT Class U'!$A:$AZ,[1]Sheet1!P$1,0),2),"-")</f>
        <v>-</v>
      </c>
      <c r="Q3" s="1" t="str">
        <f>IF(DATEDIF(VLOOKUP($A3,[1]Sheet1!$A:$B,2,0),[1]Sheet1!$A$1,"y")&gt;=[1]Sheet1!Q$2,ROUND(VLOOKUP([1]Sheet1!$A$1,'[2]HPYT Class U'!$A:$AZ,[1]Sheet1!Q$1,0),2),"-")</f>
        <v>-</v>
      </c>
      <c r="R3" s="1" t="str">
        <f>IF(DATEDIF(VLOOKUP($A3,[1]Sheet1!$A:$B,2,0),[1]Sheet1!$A$1,"y")&gt;=[1]Sheet1!R$2,ROUND(VLOOKUP([1]Sheet1!$A$1,'[2]HPYT Class U'!$A:$AZ,[1]Sheet1!R$1,0),2),"-")</f>
        <v>-</v>
      </c>
      <c r="S3" s="1" t="str">
        <f>IF(DATEDIF(VLOOKUP($A3,[1]Sheet1!$A:$B,2,0),[1]Sheet1!$A$1,"y")&gt;=[1]Sheet1!S$2,ROUND(VLOOKUP([1]Sheet1!$A$1,'[2]HPYT Class U'!$A:$AZ,[1]Sheet1!S$1,0),2),"-")</f>
        <v>-</v>
      </c>
      <c r="T3" s="1" t="str">
        <f>IF(DATEDIF(VLOOKUP($A3,[1]Sheet1!$A:$B,2,0),[1]Sheet1!$A$1,"y")&gt;=[1]Sheet1!T$2,ROUND(VLOOKUP([1]Sheet1!$A$1,'[2]HPYT Class U'!$A:$AZ,[1]Sheet1!T$1,0),2),"-")</f>
        <v>-</v>
      </c>
      <c r="U3" s="1" t="str">
        <f>IF(DATEDIF(VLOOKUP($A3,[1]Sheet1!$A:$B,2,0),[1]Sheet1!$A$1,"y")&gt;=[1]Sheet1!U$2,ROUND(VLOOKUP([1]Sheet1!$A$1,'[2]HPYT Class U'!$A:$AZ,[1]Sheet1!U$1,0),2),"-")</f>
        <v>-</v>
      </c>
      <c r="V3" s="1">
        <f>IF(DATEDIF(VLOOKUP($A3,[1]Sheet1!$A:$B,2,0),[1]Sheet1!$A$1,"y")&gt;=[1]Sheet1!V$2,ROUND(VLOOKUP([1]Sheet1!$A$1,'[2]HPYT Class U'!$A:$AZ,[1]Sheet1!V$1,0),2),"-")</f>
        <v>-0.28000000000000003</v>
      </c>
      <c r="W3" t="s">
        <v>24</v>
      </c>
    </row>
    <row r="4" spans="1:23" x14ac:dyDescent="0.45">
      <c r="A4" t="s">
        <v>26</v>
      </c>
      <c r="B4" t="s">
        <v>27</v>
      </c>
      <c r="C4" s="1">
        <f>IF(DATEDIF(VLOOKUP($A4,[1]Sheet1!$A:$B,2,0),[1]Sheet1!$A$1,"y")&gt;=[1]Sheet1!C$2,ROUND(VLOOKUP([1]Sheet1!$A$1,'[3]HRVL-A'!$A:$AZ,[1]Sheet1!C$1,0),2),"-")</f>
        <v>0.96</v>
      </c>
      <c r="D4" s="1">
        <f>IF(DATEDIF(VLOOKUP($A4,[1]Sheet1!$A:$B,2,0),[1]Sheet1!$A$1,"y")&gt;=[1]Sheet1!D$2,ROUND(VLOOKUP([1]Sheet1!$A$1,'[3]HRVL-A'!$A:$AZ,[1]Sheet1!D$1,0),2),"-")</f>
        <v>3.49</v>
      </c>
      <c r="E4" s="1">
        <f>IF(DATEDIF(VLOOKUP($A4,[1]Sheet1!$A:$B,2,0),[1]Sheet1!$A$1,"y")&gt;=[1]Sheet1!E$2,ROUND(VLOOKUP([1]Sheet1!$A$1,'[3]HRVL-A'!$A:$AZ,[1]Sheet1!E$1,0),2),"-")</f>
        <v>2.57</v>
      </c>
      <c r="F4" s="1">
        <f>IF(DATEDIF(VLOOKUP($A4,[1]Sheet1!$A:$B,2,0),[1]Sheet1!$A$1,"y")&gt;=[1]Sheet1!F$2,ROUND(VLOOKUP([1]Sheet1!$A$1,'[3]HRVL-A'!$A:$AZ,[1]Sheet1!F$1,0),2),"-")</f>
        <v>4.03</v>
      </c>
      <c r="G4" s="1">
        <f>IF(DATEDIF(VLOOKUP($A4,[1]Sheet1!$A:$B,2,0),[1]Sheet1!$A$1,"y")&gt;=[1]Sheet1!G$2,ROUND(VLOOKUP([1]Sheet1!$A$1,'[3]HRVL-A'!$A:$AZ,[1]Sheet1!G$1,0),2),"-")</f>
        <v>6.22</v>
      </c>
      <c r="H4" s="1" t="str">
        <f>IF(DATEDIF(VLOOKUP($A4,[1]Sheet1!$A:$B,2,0),[1]Sheet1!$A$1,"y")&gt;=[1]Sheet1!H$2,ROUND(VLOOKUP([1]Sheet1!$A$1,'[3]HRVL-A'!$A:$AZ,[1]Sheet1!H$1,0),2),"-")</f>
        <v>-</v>
      </c>
      <c r="I4" s="1" t="str">
        <f>IF(DATEDIF(VLOOKUP($A4,[1]Sheet1!$A:$B,2,0),[1]Sheet1!$A$1,"y")&gt;=[1]Sheet1!I$2,ROUND(VLOOKUP([1]Sheet1!$A$1,'[3]HRVL-A'!$A:$AZ,[1]Sheet1!I$1,0),2),"-")</f>
        <v>-</v>
      </c>
      <c r="J4" s="1" t="str">
        <f>IF(DATEDIF(VLOOKUP($A4,[1]Sheet1!$A:$B,2,0),[1]Sheet1!$A$1,"y")&gt;=[1]Sheet1!J$2,ROUND(VLOOKUP([1]Sheet1!$A$1,'[3]HRVL-A'!$A:$AZ,[1]Sheet1!J$1,0),2),"-")</f>
        <v>-</v>
      </c>
      <c r="K4" s="1" t="str">
        <f>IF(DATEDIF(VLOOKUP($A4,[1]Sheet1!$A:$B,2,0),[1]Sheet1!$A$1,"y")&gt;=[1]Sheet1!K$2,ROUND(VLOOKUP([1]Sheet1!$A$1,'[3]HRVL-A'!$A:$AZ,[1]Sheet1!K$1,0),2),"-")</f>
        <v>-</v>
      </c>
      <c r="L4" s="1" t="str">
        <f>IF(DATEDIF(VLOOKUP($A4,[1]Sheet1!$A:$B,2,0),[1]Sheet1!$A$1,"y")&gt;=[1]Sheet1!L$2,ROUND(VLOOKUP([1]Sheet1!$A$1,'[3]HRVL-A'!$A:$AZ,[1]Sheet1!L$1,0),2),"-")</f>
        <v>-</v>
      </c>
      <c r="M4" s="1" t="str">
        <f>IF(DATEDIF(VLOOKUP($A4,[1]Sheet1!$A:$B,2,0),[1]Sheet1!$A$1,"y")&gt;=[1]Sheet1!M$2,ROUND(VLOOKUP([1]Sheet1!$A$1,'[3]HRVL-A'!$A:$AZ,[1]Sheet1!M$1,0),2),"-")</f>
        <v>-</v>
      </c>
      <c r="N4" s="1" t="str">
        <f>IF(DATEDIF(VLOOKUP($A4,[1]Sheet1!$A:$B,2,0),[1]Sheet1!$A$1,"y")&gt;=[1]Sheet1!N$2,ROUND(VLOOKUP([1]Sheet1!$A$1,'[3]HRVL-A'!$A:$AZ,[1]Sheet1!N$1,0),2),"-")</f>
        <v>-</v>
      </c>
      <c r="O4" s="1" t="str">
        <f>IF(DATEDIF(VLOOKUP($A4,[1]Sheet1!$A:$B,2,0),[1]Sheet1!$A$1,"y")&gt;=[1]Sheet1!O$2,ROUND(VLOOKUP([1]Sheet1!$A$1,'[3]HRVL-A'!$A:$AZ,[1]Sheet1!O$1,0),2),"-")</f>
        <v>-</v>
      </c>
      <c r="P4" s="1" t="str">
        <f>IF(DATEDIF(VLOOKUP($A4,[1]Sheet1!$A:$B,2,0),[1]Sheet1!$A$1,"y")&gt;=[1]Sheet1!P$2,ROUND(VLOOKUP([1]Sheet1!$A$1,'[3]HRVL-A'!$A:$AZ,[1]Sheet1!P$1,0),2),"-")</f>
        <v>-</v>
      </c>
      <c r="Q4" s="1" t="str">
        <f>IF(DATEDIF(VLOOKUP($A4,[1]Sheet1!$A:$B,2,0),[1]Sheet1!$A$1,"y")&gt;=[1]Sheet1!Q$2,ROUND(VLOOKUP([1]Sheet1!$A$1,'[3]HRVL-A'!$A:$AZ,[1]Sheet1!Q$1,0),2),"-")</f>
        <v>-</v>
      </c>
      <c r="R4" s="1" t="str">
        <f>IF(DATEDIF(VLOOKUP($A4,[1]Sheet1!$A:$B,2,0),[1]Sheet1!$A$1,"y")&gt;=[1]Sheet1!R$2,ROUND(VLOOKUP([1]Sheet1!$A$1,'[3]HRVL-A'!$A:$AZ,[1]Sheet1!R$1,0),2),"-")</f>
        <v>-</v>
      </c>
      <c r="S4" s="1" t="str">
        <f>IF(DATEDIF(VLOOKUP($A4,[1]Sheet1!$A:$B,2,0),[1]Sheet1!$A$1,"y")&gt;=[1]Sheet1!S$2,ROUND(VLOOKUP([1]Sheet1!$A$1,'[3]HRVL-A'!$A:$AZ,[1]Sheet1!S$1,0),2),"-")</f>
        <v>-</v>
      </c>
      <c r="T4" s="1" t="str">
        <f>IF(DATEDIF(VLOOKUP($A4,[1]Sheet1!$A:$B,2,0),[1]Sheet1!$A$1,"y")&gt;=[1]Sheet1!T$2,ROUND(VLOOKUP([1]Sheet1!$A$1,'[3]HRVL-A'!$A:$AZ,[1]Sheet1!T$1,0),2),"-")</f>
        <v>-</v>
      </c>
      <c r="U4" s="1" t="str">
        <f>IF(DATEDIF(VLOOKUP($A4,[1]Sheet1!$A:$B,2,0),[1]Sheet1!$A$1,"y")&gt;=[1]Sheet1!U$2,ROUND(VLOOKUP([1]Sheet1!$A$1,'[3]HRVL-A'!$A:$AZ,[1]Sheet1!U$1,0),2),"-")</f>
        <v>-</v>
      </c>
      <c r="V4" s="1">
        <f>IF(DATEDIF(VLOOKUP($A4,[1]Sheet1!$A:$B,2,0),[1]Sheet1!$A$1,"y")&gt;=[1]Sheet1!V$2,ROUND(VLOOKUP([1]Sheet1!$A$1,'[3]HRVL-A'!$A:$AZ,[1]Sheet1!V$1,0),2),"-")</f>
        <v>1.61</v>
      </c>
      <c r="W4" t="s">
        <v>28</v>
      </c>
    </row>
    <row r="5" spans="1:23" x14ac:dyDescent="0.45">
      <c r="A5" t="s">
        <v>29</v>
      </c>
      <c r="B5" t="s">
        <v>27</v>
      </c>
      <c r="C5" s="1">
        <f>IF(DATEDIF(VLOOKUP($A5,[1]Sheet1!$A:$B,2,0),[1]Sheet1!$A$1,"y")&gt;=[1]Sheet1!C$2,ROUND(VLOOKUP([1]Sheet1!$A$1,'[3]HRVL-U'!$A:$AZ,[1]Sheet1!C$1,0),2),"-")</f>
        <v>1.21</v>
      </c>
      <c r="D5" s="1">
        <f>IF(DATEDIF(VLOOKUP($A5,[1]Sheet1!$A:$B,2,0),[1]Sheet1!$A$1,"y")&gt;=[1]Sheet1!D$2,ROUND(VLOOKUP([1]Sheet1!$A$1,'[3]HRVL-U'!$A:$AZ,[1]Sheet1!D$1,0),2),"-")</f>
        <v>3.98</v>
      </c>
      <c r="E5" s="1">
        <f>IF(DATEDIF(VLOOKUP($A5,[1]Sheet1!$A:$B,2,0),[1]Sheet1!$A$1,"y")&gt;=[1]Sheet1!E$2,ROUND(VLOOKUP([1]Sheet1!$A$1,'[3]HRVL-U'!$A:$AZ,[1]Sheet1!E$1,0),2),"-")</f>
        <v>3.41</v>
      </c>
      <c r="F5" s="1">
        <f>IF(DATEDIF(VLOOKUP($A5,[1]Sheet1!$A:$B,2,0),[1]Sheet1!$A$1,"y")&gt;=[1]Sheet1!F$2,ROUND(VLOOKUP([1]Sheet1!$A$1,'[3]HRVL-U'!$A:$AZ,[1]Sheet1!F$1,0),2),"-")</f>
        <v>4.59</v>
      </c>
      <c r="G5" s="1">
        <f>IF(DATEDIF(VLOOKUP($A5,[1]Sheet1!$A:$B,2,0),[1]Sheet1!$A$1,"y")&gt;=[1]Sheet1!G$2,ROUND(VLOOKUP([1]Sheet1!$A$1,'[3]HRVL-U'!$A:$AZ,[1]Sheet1!G$1,0),2),"-")</f>
        <v>7.68</v>
      </c>
      <c r="H5" s="1" t="str">
        <f>IF(DATEDIF(VLOOKUP($A5,[1]Sheet1!$A:$B,2,0),[1]Sheet1!$A$1,"y")&gt;=[1]Sheet1!H$2,ROUND(VLOOKUP([1]Sheet1!$A$1,'[3]HRVL-U'!$A:$AZ,[1]Sheet1!H$1,0),2),"-")</f>
        <v>-</v>
      </c>
      <c r="I5" s="1" t="str">
        <f>IF(DATEDIF(VLOOKUP($A5,[1]Sheet1!$A:$B,2,0),[1]Sheet1!$A$1,"y")&gt;=[1]Sheet1!I$2,ROUND(VLOOKUP([1]Sheet1!$A$1,'[3]HRVL-U'!$A:$AZ,[1]Sheet1!I$1,0),2),"-")</f>
        <v>-</v>
      </c>
      <c r="J5" s="1" t="str">
        <f>IF(DATEDIF(VLOOKUP($A5,[1]Sheet1!$A:$B,2,0),[1]Sheet1!$A$1,"y")&gt;=[1]Sheet1!J$2,ROUND(VLOOKUP([1]Sheet1!$A$1,'[3]HRVL-U'!$A:$AZ,[1]Sheet1!J$1,0),2),"-")</f>
        <v>-</v>
      </c>
      <c r="K5" s="1" t="str">
        <f>IF(DATEDIF(VLOOKUP($A5,[1]Sheet1!$A:$B,2,0),[1]Sheet1!$A$1,"y")&gt;=[1]Sheet1!K$2,ROUND(VLOOKUP([1]Sheet1!$A$1,'[3]HRVL-U'!$A:$AZ,[1]Sheet1!K$1,0),2),"-")</f>
        <v>-</v>
      </c>
      <c r="L5" s="1" t="str">
        <f>IF(DATEDIF(VLOOKUP($A5,[1]Sheet1!$A:$B,2,0),[1]Sheet1!$A$1,"y")&gt;=[1]Sheet1!L$2,ROUND(VLOOKUP([1]Sheet1!$A$1,'[3]HRVL-U'!$A:$AZ,[1]Sheet1!L$1,0),2),"-")</f>
        <v>-</v>
      </c>
      <c r="M5" s="1" t="str">
        <f>IF(DATEDIF(VLOOKUP($A5,[1]Sheet1!$A:$B,2,0),[1]Sheet1!$A$1,"y")&gt;=[1]Sheet1!M$2,ROUND(VLOOKUP([1]Sheet1!$A$1,'[3]HRVL-U'!$A:$AZ,[1]Sheet1!M$1,0),2),"-")</f>
        <v>-</v>
      </c>
      <c r="N5" s="1" t="str">
        <f>IF(DATEDIF(VLOOKUP($A5,[1]Sheet1!$A:$B,2,0),[1]Sheet1!$A$1,"y")&gt;=[1]Sheet1!N$2,ROUND(VLOOKUP([1]Sheet1!$A$1,'[3]HRVL-U'!$A:$AZ,[1]Sheet1!N$1,0),2),"-")</f>
        <v>-</v>
      </c>
      <c r="O5" s="1" t="str">
        <f>IF(DATEDIF(VLOOKUP($A5,[1]Sheet1!$A:$B,2,0),[1]Sheet1!$A$1,"y")&gt;=[1]Sheet1!O$2,ROUND(VLOOKUP([1]Sheet1!$A$1,'[3]HRVL-U'!$A:$AZ,[1]Sheet1!O$1,0),2),"-")</f>
        <v>-</v>
      </c>
      <c r="P5" s="1" t="str">
        <f>IF(DATEDIF(VLOOKUP($A5,[1]Sheet1!$A:$B,2,0),[1]Sheet1!$A$1,"y")&gt;=[1]Sheet1!P$2,ROUND(VLOOKUP([1]Sheet1!$A$1,'[3]HRVL-U'!$A:$AZ,[1]Sheet1!P$1,0),2),"-")</f>
        <v>-</v>
      </c>
      <c r="Q5" s="1" t="str">
        <f>IF(DATEDIF(VLOOKUP($A5,[1]Sheet1!$A:$B,2,0),[1]Sheet1!$A$1,"y")&gt;=[1]Sheet1!Q$2,ROUND(VLOOKUP([1]Sheet1!$A$1,'[3]HRVL-U'!$A:$AZ,[1]Sheet1!Q$1,0),2),"-")</f>
        <v>-</v>
      </c>
      <c r="R5" s="1" t="str">
        <f>IF(DATEDIF(VLOOKUP($A5,[1]Sheet1!$A:$B,2,0),[1]Sheet1!$A$1,"y")&gt;=[1]Sheet1!R$2,ROUND(VLOOKUP([1]Sheet1!$A$1,'[3]HRVL-U'!$A:$AZ,[1]Sheet1!R$1,0),2),"-")</f>
        <v>-</v>
      </c>
      <c r="S5" s="1" t="str">
        <f>IF(DATEDIF(VLOOKUP($A5,[1]Sheet1!$A:$B,2,0),[1]Sheet1!$A$1,"y")&gt;=[1]Sheet1!S$2,ROUND(VLOOKUP([1]Sheet1!$A$1,'[3]HRVL-U'!$A:$AZ,[1]Sheet1!S$1,0),2),"-")</f>
        <v>-</v>
      </c>
      <c r="T5" s="1" t="str">
        <f>IF(DATEDIF(VLOOKUP($A5,[1]Sheet1!$A:$B,2,0),[1]Sheet1!$A$1,"y")&gt;=[1]Sheet1!T$2,ROUND(VLOOKUP([1]Sheet1!$A$1,'[3]HRVL-U'!$A:$AZ,[1]Sheet1!T$1,0),2),"-")</f>
        <v>-</v>
      </c>
      <c r="U5" s="1" t="str">
        <f>IF(DATEDIF(VLOOKUP($A5,[1]Sheet1!$A:$B,2,0),[1]Sheet1!$A$1,"y")&gt;=[1]Sheet1!U$2,ROUND(VLOOKUP([1]Sheet1!$A$1,'[3]HRVL-U'!$A:$AZ,[1]Sheet1!U$1,0),2),"-")</f>
        <v>-</v>
      </c>
      <c r="V5" s="1">
        <f>IF(DATEDIF(VLOOKUP($A5,[1]Sheet1!$A:$B,2,0),[1]Sheet1!$A$1,"y")&gt;=[1]Sheet1!V$2,ROUND(VLOOKUP([1]Sheet1!$A$1,'[3]HRVL-U'!$A:$AZ,[1]Sheet1!V$1,0),2),"-")</f>
        <v>2.76</v>
      </c>
      <c r="W5" t="s">
        <v>28</v>
      </c>
    </row>
    <row r="6" spans="1:23" x14ac:dyDescent="0.45">
      <c r="A6" t="s">
        <v>30</v>
      </c>
      <c r="B6" t="s">
        <v>31</v>
      </c>
      <c r="C6" s="1">
        <f>IF(DATEDIF(VLOOKUP($A6,[1]Sheet1!$A:$B,2,0),[1]Sheet1!$A$1,"y")&gt;=[1]Sheet1!C$2,ROUND(VLOOKUP([1]Sheet1!$A$1,[4]HRVJ!$A:$AZ,[1]Sheet1!C$1,0),2),"-")</f>
        <v>0.21</v>
      </c>
      <c r="D6" s="1">
        <f>IF(DATEDIF(VLOOKUP($A6,[1]Sheet1!$A:$B,2,0),[1]Sheet1!$A$1,"y")&gt;=[1]Sheet1!D$2,ROUND(VLOOKUP([1]Sheet1!$A$1,[4]HRVJ!$A:$AZ,[1]Sheet1!D$1,0),2),"-")</f>
        <v>0.67</v>
      </c>
      <c r="E6" s="1">
        <f>IF(DATEDIF(VLOOKUP($A6,[1]Sheet1!$A:$B,2,0),[1]Sheet1!$A$1,"y")&gt;=[1]Sheet1!E$2,ROUND(VLOOKUP([1]Sheet1!$A$1,[4]HRVJ!$A:$AZ,[1]Sheet1!E$1,0),2),"-")</f>
        <v>1.54</v>
      </c>
      <c r="F6" s="1">
        <f>IF(DATEDIF(VLOOKUP($A6,[1]Sheet1!$A:$B,2,0),[1]Sheet1!$A$1,"y")&gt;=[1]Sheet1!F$2,ROUND(VLOOKUP([1]Sheet1!$A$1,[4]HRVJ!$A:$AZ,[1]Sheet1!F$1,0),2),"-")</f>
        <v>0.94</v>
      </c>
      <c r="G6" s="1">
        <f>IF(DATEDIF(VLOOKUP($A6,[1]Sheet1!$A:$B,2,0),[1]Sheet1!$A$1,"y")&gt;=[1]Sheet1!G$2,ROUND(VLOOKUP([1]Sheet1!$A$1,[4]HRVJ!$A:$AZ,[1]Sheet1!G$1,0),2),"-")</f>
        <v>3.83</v>
      </c>
      <c r="H6" s="1" t="str">
        <f>IF(DATEDIF(VLOOKUP($A6,[1]Sheet1!$A:$B,2,0),[1]Sheet1!$A$1,"y")&gt;=[1]Sheet1!H$2,ROUND(VLOOKUP([1]Sheet1!$A$1,[4]HRVJ!$A:$AZ,[1]Sheet1!H$1,0),2),"-")</f>
        <v>-</v>
      </c>
      <c r="I6" s="1" t="str">
        <f>IF(DATEDIF(VLOOKUP($A6,[1]Sheet1!$A:$B,2,0),[1]Sheet1!$A$1,"y")&gt;=[1]Sheet1!I$2,ROUND(VLOOKUP([1]Sheet1!$A$1,[4]HRVJ!$A:$AZ,[1]Sheet1!I$1,0),2),"-")</f>
        <v>-</v>
      </c>
      <c r="J6" s="1" t="str">
        <f>IF(DATEDIF(VLOOKUP($A6,[1]Sheet1!$A:$B,2,0),[1]Sheet1!$A$1,"y")&gt;=[1]Sheet1!J$2,ROUND(VLOOKUP([1]Sheet1!$A$1,[4]HRVJ!$A:$AZ,[1]Sheet1!J$1,0),2),"-")</f>
        <v>-</v>
      </c>
      <c r="K6" s="1" t="str">
        <f>IF(DATEDIF(VLOOKUP($A6,[1]Sheet1!$A:$B,2,0),[1]Sheet1!$A$1,"y")&gt;=[1]Sheet1!K$2,ROUND(VLOOKUP([1]Sheet1!$A$1,[4]HRVJ!$A:$AZ,[1]Sheet1!K$1,0),2),"-")</f>
        <v>-</v>
      </c>
      <c r="L6" s="1" t="str">
        <f>IF(DATEDIF(VLOOKUP($A6,[1]Sheet1!$A:$B,2,0),[1]Sheet1!$A$1,"y")&gt;=[1]Sheet1!L$2,ROUND(VLOOKUP([1]Sheet1!$A$1,[4]HRVJ!$A:$AZ,[1]Sheet1!L$1,0),2),"-")</f>
        <v>-</v>
      </c>
      <c r="M6" s="1" t="str">
        <f>IF(DATEDIF(VLOOKUP($A6,[1]Sheet1!$A:$B,2,0),[1]Sheet1!$A$1,"y")&gt;=[1]Sheet1!M$2,ROUND(VLOOKUP([1]Sheet1!$A$1,[4]HRVJ!$A:$AZ,[1]Sheet1!M$1,0),2),"-")</f>
        <v>-</v>
      </c>
      <c r="N6" s="1" t="str">
        <f>IF(DATEDIF(VLOOKUP($A6,[1]Sheet1!$A:$B,2,0),[1]Sheet1!$A$1,"y")&gt;=[1]Sheet1!N$2,ROUND(VLOOKUP([1]Sheet1!$A$1,[4]HRVJ!$A:$AZ,[1]Sheet1!N$1,0),2),"-")</f>
        <v>-</v>
      </c>
      <c r="O6" s="1" t="str">
        <f>IF(DATEDIF(VLOOKUP($A6,[1]Sheet1!$A:$B,2,0),[1]Sheet1!$A$1,"y")&gt;=[1]Sheet1!O$2,ROUND(VLOOKUP([1]Sheet1!$A$1,[4]HRVJ!$A:$AZ,[1]Sheet1!O$1,0),2),"-")</f>
        <v>-</v>
      </c>
      <c r="P6" s="1" t="str">
        <f>IF(DATEDIF(VLOOKUP($A6,[1]Sheet1!$A:$B,2,0),[1]Sheet1!$A$1,"y")&gt;=[1]Sheet1!P$2,ROUND(VLOOKUP([1]Sheet1!$A$1,[4]HRVJ!$A:$AZ,[1]Sheet1!P$1,0),2),"-")</f>
        <v>-</v>
      </c>
      <c r="Q6" s="1" t="str">
        <f>IF(DATEDIF(VLOOKUP($A6,[1]Sheet1!$A:$B,2,0),[1]Sheet1!$A$1,"y")&gt;=[1]Sheet1!Q$2,ROUND(VLOOKUP([1]Sheet1!$A$1,[4]HRVJ!$A:$AZ,[1]Sheet1!Q$1,0),2),"-")</f>
        <v>-</v>
      </c>
      <c r="R6" s="1" t="str">
        <f>IF(DATEDIF(VLOOKUP($A6,[1]Sheet1!$A:$B,2,0),[1]Sheet1!$A$1,"y")&gt;=[1]Sheet1!R$2,ROUND(VLOOKUP([1]Sheet1!$A$1,[4]HRVJ!$A:$AZ,[1]Sheet1!R$1,0),2),"-")</f>
        <v>-</v>
      </c>
      <c r="S6" s="1" t="str">
        <f>IF(DATEDIF(VLOOKUP($A6,[1]Sheet1!$A:$B,2,0),[1]Sheet1!$A$1,"y")&gt;=[1]Sheet1!S$2,ROUND(VLOOKUP([1]Sheet1!$A$1,[4]HRVJ!$A:$AZ,[1]Sheet1!S$1,0),2),"-")</f>
        <v>-</v>
      </c>
      <c r="T6" s="1" t="str">
        <f>IF(DATEDIF(VLOOKUP($A6,[1]Sheet1!$A:$B,2,0),[1]Sheet1!$A$1,"y")&gt;=[1]Sheet1!T$2,ROUND(VLOOKUP([1]Sheet1!$A$1,[4]HRVJ!$A:$AZ,[1]Sheet1!T$1,0),2),"-")</f>
        <v>-</v>
      </c>
      <c r="U6" s="1" t="str">
        <f>IF(DATEDIF(VLOOKUP($A6,[1]Sheet1!$A:$B,2,0),[1]Sheet1!$A$1,"y")&gt;=[1]Sheet1!U$2,ROUND(VLOOKUP([1]Sheet1!$A$1,[4]HRVJ!$A:$AZ,[1]Sheet1!U$1,0),2),"-")</f>
        <v>-</v>
      </c>
      <c r="V6" s="1">
        <f>IF(DATEDIF(VLOOKUP($A6,[1]Sheet1!$A:$B,2,0),[1]Sheet1!$A$1,"y")&gt;=[1]Sheet1!V$2,ROUND(VLOOKUP([1]Sheet1!$A$1,[4]HRVJ!$A:$AZ,[1]Sheet1!V$1,0),2),"-")</f>
        <v>4.04</v>
      </c>
      <c r="W6" t="s">
        <v>32</v>
      </c>
    </row>
    <row r="7" spans="1:23" x14ac:dyDescent="0.45">
      <c r="A7" t="str">
        <f>"As at "&amp;TEXT([1]Sheet1!$A$1,"mmmm d, yyyy")</f>
        <v>As at April 30, 2025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Fixed_Income_ETFs_ap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2025-05-05T16:08:56Z</dcterms:created>
  <dcterms:modified xsi:type="dcterms:W3CDTF">2025-05-05T16:08:57Z</dcterms:modified>
</cp:coreProperties>
</file>