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March_31_2026\excle\"/>
    </mc:Choice>
  </mc:AlternateContent>
  <xr:revisionPtr revIDLastSave="0" documentId="8_{5170A803-E271-4B8F-A9CB-6DD2B62980DC}" xr6:coauthVersionLast="47" xr6:coauthVersionMax="47" xr10:uidLastSave="{00000000-0000-0000-0000-000000000000}"/>
  <bookViews>
    <workbookView xWindow="577" yWindow="2003" windowWidth="20078" windowHeight="9255" xr2:uid="{0FABF123-F36B-4F65-A752-42853618EAD1}"/>
  </bookViews>
  <sheets>
    <sheet name="GOG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<sst xmlns="http://schemas.openxmlformats.org/spreadsheetml/2006/main" count="10" uniqueCount="10">
  <si>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</si>
  <si>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</si>
  <si>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</si>
  <si>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</si>
  <si>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</si>
  <si>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</si>
  <si>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</si>
  <si>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</si>
  <si>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GOGY</t>
  </si>
  <si>
    <t>Harvest Alphabet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</si>
</sst>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7%20Harvest%20Alphabet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7%20Harvest%20Alphabet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46112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GY Benchmark"/>
      <sheetName val="GOGY"/>
      <sheetName val="AMDY"/>
      <sheetName val="COSY"/>
      <sheetName val="COSY Benchmark"/>
      <sheetName val="TSLY"/>
      <sheetName val="TSLY Benchmark"/>
    </sheetNames>
    <sheetDataSet>
      <sheetData sheetId="0"/>
      <sheetData sheetId="1">
        <row r="1">
          <cell r="A1" t="str">
            <v>HRV7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03/31/2026HRV7ACAD</v>
          </cell>
          <cell r="B4" t="str">
            <v>DISTRIBUTION</v>
          </cell>
          <cell r="C4">
            <v>2.48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10.831799999999999</v>
          </cell>
          <cell r="C7">
            <v>0.12</v>
          </cell>
          <cell r="D7">
            <v>0.91264999999999985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-8.7350000000000154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10.606999999999999</v>
          </cell>
          <cell r="C8">
            <v>0.12</v>
          </cell>
          <cell r="D8">
            <v>0.99032478443102712</v>
          </cell>
          <cell r="E8">
            <v>-0.96752155689728836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-9.6180085489023242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11.373100000000001</v>
          </cell>
          <cell r="C9">
            <v>0.12</v>
          </cell>
          <cell r="D9">
            <v>1.0835391722447441</v>
          </cell>
          <cell r="E9">
            <v>8.3539172244744044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-2.0675717972460927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11.561299999999999</v>
          </cell>
          <cell r="C10">
            <v>0.12</v>
          </cell>
          <cell r="D10">
            <v>1.0270990319262117</v>
          </cell>
          <cell r="E10">
            <v>2.7099031926211659</v>
          </cell>
          <cell r="F10">
            <v>10.213446777222156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0.58630220123176979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12.8103</v>
          </cell>
          <cell r="C11">
            <v>0.12</v>
          </cell>
          <cell r="D11">
            <v>1.1184122892754276</v>
          </cell>
          <cell r="E11">
            <v>11.841228927542758</v>
          </cell>
          <cell r="F11">
            <v>24.468331255455354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12.496956514629609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14.008100000000001</v>
          </cell>
          <cell r="C12">
            <v>0.12</v>
          </cell>
          <cell r="D12">
            <v>1.1028703465180363</v>
          </cell>
          <cell r="E12">
            <v>10.287034651803628</v>
          </cell>
          <cell r="F12">
            <v>26.688942253782621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24.069557413514019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15.9716</v>
          </cell>
          <cell r="C13">
            <v>0.15</v>
          </cell>
          <cell r="D13">
            <v>1.1508769925971403</v>
          </cell>
          <cell r="E13">
            <v>15.087699259714027</v>
          </cell>
          <cell r="F13">
            <v>41.956504995343849</v>
          </cell>
          <cell r="G13">
            <v>56.455157079848007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42.788799108923236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18.676300000000001</v>
          </cell>
          <cell r="C14">
            <v>0.2</v>
          </cell>
          <cell r="D14">
            <v>1.1818665631495906</v>
          </cell>
          <cell r="E14">
            <v>18.186656314959059</v>
          </cell>
          <cell r="F14">
            <v>50.010553607443128</v>
          </cell>
          <cell r="G14">
            <v>86.715632782254744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68.757307259120438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21.007200000000001</v>
          </cell>
          <cell r="C15">
            <v>0.27</v>
          </cell>
          <cell r="D15">
            <v>1.1392620594014875</v>
          </cell>
          <cell r="E15">
            <v>13.926205940148751</v>
          </cell>
          <cell r="F15">
            <v>54.960492658397882</v>
          </cell>
          <cell r="G15">
            <v>96.317809060174781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92.25879740707515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20.018799999999999</v>
          </cell>
          <cell r="C16">
            <v>0.27</v>
          </cell>
          <cell r="D16">
            <v>0.96580220115008175</v>
          </cell>
          <cell r="E16">
            <v>-3.4197798849918248</v>
          </cell>
          <cell r="F16">
            <v>30.04099122969437</v>
          </cell>
          <cell r="G16">
            <v>84.601646210975773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85.683969726220809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21.249300000000002</v>
          </cell>
          <cell r="C17">
            <v>0.27</v>
          </cell>
          <cell r="D17">
            <v>1.0749545427298342</v>
          </cell>
          <cell r="E17">
            <v>7.495454272983415</v>
          </cell>
          <cell r="F17">
            <v>18.277442328958848</v>
          </cell>
          <cell r="G17">
            <v>77.428646030395456</v>
          </cell>
          <cell r="H17">
            <v>7.495454272983415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99.601826769310065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19.432700000000001</v>
          </cell>
          <cell r="C18">
            <v>0.3</v>
          </cell>
          <cell r="D18">
            <v>0.9286282371654595</v>
          </cell>
          <cell r="E18">
            <v>-7.1371762834540498</v>
          </cell>
          <cell r="F18">
            <v>-3.5904234148878</v>
          </cell>
          <cell r="G18">
            <v>49.39675484616528</v>
          </cell>
          <cell r="H18">
            <v>-0.1766857951791545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85.355892527789834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17.837499999999999</v>
          </cell>
          <cell r="C19">
            <v>0.3</v>
          </cell>
          <cell r="D19">
            <v>0.93334945735795838</v>
          </cell>
          <cell r="E19">
            <v>-6.6650542642041621</v>
          </cell>
          <cell r="F19">
            <v>-6.829963855257482</v>
          </cell>
          <cell r="G19">
            <v>21.159238531687684</v>
          </cell>
          <cell r="H19">
            <v>-6.829963855257482</v>
          </cell>
          <cell r="I19">
            <v>89.559876961499739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73.001821708912701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66.489607299742474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0BFF-F0A4-4098-8630-9C374D58D0FF}">
  <dimension ref="A1:H3"/>
  <sheetViews>
    <sheetView tabSelected="1" workbookViewId="0">
      <selection activeCell="B15" sqref="B15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IF(DATEDIF(VLOOKUP($A2,[1]Sheet1!$A:$B,2,0),[1]Sheet1!$A$1,"y")&gt;=[1]Sheet1!C$2,ROUND(VLOOKUP([1]Sheet1!$A$1,[2]GOGY!$A:$AZ,[1]Sheet1!C$1,0),2),"-")</f>
        <v>-6.67</v>
      </c>
      <c r="D2" s="1">
        <f>IF(DATEDIF(VLOOKUP($A2,[1]Sheet1!$A:$B,2,0),[1]Sheet1!$A$1,"y")&gt;=[1]Sheet1!D$2,ROUND(VLOOKUP([1]Sheet1!$A$1,[2]GOGY!$A:$AZ,[1]Sheet1!D$1,0),2),"-")</f>
        <v>-6.83</v>
      </c>
      <c r="E2" s="1">
        <f>IF(DATEDIF(VLOOKUP($A2,[1]Sheet1!$A:$B,2,0),[1]Sheet1!$A$1,"y")&gt;=[1]Sheet1!E$2,ROUND(VLOOKUP([1]Sheet1!$A$1,[2]GOGY!$A:$AZ,[1]Sheet1!E$1,0),2),"-")</f>
        <v>21.16</v>
      </c>
      <c r="F2" s="1">
        <f>IF(DATEDIF(VLOOKUP($A2,[1]Sheet1!$A:$B,2,0),[1]Sheet1!$A$1,"y")&gt;=[1]Sheet1!F$2,ROUND(VLOOKUP([1]Sheet1!$A$1,[2]GOGY!$A:$AZ,[1]Sheet1!F$1,0),2),"-")</f>
        <v>-6.83</v>
      </c>
      <c r="G2" s="1">
        <f>IF(DATEDIF(VLOOKUP($A2,[1]Sheet1!$A:$B,2,0),[1]Sheet1!$A$1,"y")&gt;=[1]Sheet1!G$2,ROUND(VLOOKUP([1]Sheet1!$A$1,[2]GOGY!$A:$AZ,[1]Sheet1!G$1,0),2),"-")</f>
        <v>89.56</v>
      </c>
      <c r="H2" s="1">
        <f>IF(DATEDIF(VLOOKUP($A2,[1]Sheet1!$A:$B,2,0),[1]Sheet1!$A$1,"y")&gt;=[1]Sheet1!V$2,ROUND(VLOOKUP([1]Sheet1!$A$1,[2]GOGY!$A:$AZ,[1]Sheet1!V$1,0),2),"-")</f>
        <v>66.489999999999995</v>
      </c>
    </row>
    <row r="3" spans="1:8" x14ac:dyDescent="0.45">
      <c r="A3" t="str">
        <f>"As at "&amp;TEXT([3]Sheet1!$A$1,"mmmm d, yyyy")</f>
        <v>As at March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GOGY_ap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2026-04-06T20:56:56Z</dcterms:created>
  <dcterms:modified xsi:type="dcterms:W3CDTF">2026-04-06T20:56:57Z</dcterms:modified>
</cp:coreProperties>
</file>