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E08BC683-5C15-4C0C-B541-5868A9177019}" xr6:coauthVersionLast="47" xr6:coauthVersionMax="47" xr10:uidLastSave="{00000000-0000-0000-0000-000000000000}"/>
  <bookViews>
    <workbookView xWindow="-98" yWindow="-98" windowWidth="21795" windowHeight="13096" xr2:uid="{08838B38-6A34-4977-9483-C9B48BA807EB}"/>
  </bookViews>
  <sheets>
    <sheet name="HRIF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<sst xmlns="http://schemas.openxmlformats.org/spreadsheetml/2006/main" count="24" uniqueCount="24">
  <si>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</si>
  <si>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</si>
  <si>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</si>
  <si>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</si>
  <si>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</si>
  <si>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</si>
  <si>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</si>
  <si>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</si>
  <si>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</si>
  <si>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</si>
  <si>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</si>
  <si>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</si>
  <si>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</si>
  <si>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</si>
  <si>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</si>
  <si>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</si>
  <si>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</si>
  <si>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</si>
  <si>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</si>
  <si>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</si>
  <si>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</si>
  <si>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</si>
  <si>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HRIF</t>
  </si>
  <si>
    <t>Harvest Diversified Equity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</si>
</sst>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F%20Harvest%20Diversified%20Equity%20Income%20ETF.xlsx" TargetMode="External"/><Relationship Id="rId1" Type="http://schemas.openxmlformats.org/officeDocument/2006/relationships/externalLinkPath" Target="file:///W:\Performance\Final%20monthly%20Performance%20data\MASTER%20Data%20Files\HRVF%20Harvest%20Diversified%20Equity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VF"/>
    </sheetNames>
    <sheetDataSet>
      <sheetData sheetId="0"/>
      <sheetData sheetId="1"/>
      <sheetData sheetId="2">
        <row r="1">
          <cell r="A1" t="str">
            <v>HRVF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04/30/2025HRVFFCAD</v>
          </cell>
          <cell r="B4" t="str">
            <v>DISTRIBUTION</v>
          </cell>
          <cell r="C4">
            <v>2.5</v>
          </cell>
          <cell r="E4" t="str">
            <v>Return</v>
          </cell>
          <cell r="X4">
            <v>45022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45022</v>
          </cell>
          <cell r="B6">
            <v>15</v>
          </cell>
          <cell r="Y6">
            <v>0</v>
          </cell>
          <cell r="AA6">
            <v>45022</v>
          </cell>
        </row>
        <row r="7">
          <cell r="A7">
            <v>45046</v>
          </cell>
          <cell r="B7">
            <v>15.165100000000001</v>
          </cell>
          <cell r="C7">
            <v>0</v>
          </cell>
          <cell r="D7">
            <v>1.0110066666666666</v>
          </cell>
          <cell r="H7">
            <v>1.1006666666666609</v>
          </cell>
          <cell r="X7">
            <v>1.1006666666666609</v>
          </cell>
          <cell r="Y7">
            <v>0.78904109589041083</v>
          </cell>
          <cell r="AA7">
            <v>45046</v>
          </cell>
          <cell r="AE7">
            <v>18.113818856741503</v>
          </cell>
        </row>
        <row r="8">
          <cell r="A8">
            <v>45077</v>
          </cell>
          <cell r="B8">
            <v>14.708399999999999</v>
          </cell>
          <cell r="C8">
            <v>0.1</v>
          </cell>
          <cell r="D8">
            <v>0.97647888902809732</v>
          </cell>
          <cell r="E8">
            <v>-2.3521110971902681</v>
          </cell>
          <cell r="H8">
            <v>-1.2773333333333525</v>
          </cell>
          <cell r="X8">
            <v>-1.2773333333333525</v>
          </cell>
          <cell r="Y8">
            <v>1.7890410958904108</v>
          </cell>
          <cell r="AA8">
            <v>45077</v>
          </cell>
          <cell r="AE8">
            <v>-8.2615945889482294</v>
          </cell>
        </row>
        <row r="9">
          <cell r="A9">
            <v>45107</v>
          </cell>
          <cell r="B9">
            <v>15.1404</v>
          </cell>
          <cell r="C9">
            <v>0.1</v>
          </cell>
          <cell r="D9">
            <v>1.0361698077289168</v>
          </cell>
          <cell r="E9">
            <v>3.6169807728916759</v>
          </cell>
          <cell r="H9">
            <v>2.2934465384859104</v>
          </cell>
          <cell r="X9">
            <v>2.2934465384859104</v>
          </cell>
          <cell r="Y9">
            <v>2.7890410958904108</v>
          </cell>
          <cell r="AA9">
            <v>45107</v>
          </cell>
          <cell r="AE9">
            <v>10.248005294612629</v>
          </cell>
        </row>
        <row r="10">
          <cell r="A10">
            <v>45138</v>
          </cell>
          <cell r="B10">
            <v>15.5471</v>
          </cell>
          <cell r="C10">
            <v>0.1</v>
          </cell>
          <cell r="D10">
            <v>1.0334667512086868</v>
          </cell>
          <cell r="E10">
            <v>3.3466751208686807</v>
          </cell>
          <cell r="F10">
            <v>4.5659532717244433</v>
          </cell>
          <cell r="H10">
            <v>5.7168758640685269</v>
          </cell>
          <cell r="X10">
            <v>5.7168758640685269</v>
          </cell>
          <cell r="Y10">
            <v>3.7890410958904108</v>
          </cell>
          <cell r="AA10">
            <v>45138</v>
          </cell>
          <cell r="AE10">
            <v>19.252019825924638</v>
          </cell>
        </row>
        <row r="11">
          <cell r="A11">
            <v>45169</v>
          </cell>
          <cell r="B11">
            <v>14.910399999999999</v>
          </cell>
          <cell r="C11">
            <v>0.1</v>
          </cell>
          <cell r="D11">
            <v>0.96547909256388642</v>
          </cell>
          <cell r="E11">
            <v>-3.4520907436113579</v>
          </cell>
          <cell r="F11">
            <v>3.3880433179106939</v>
          </cell>
          <cell r="H11">
            <v>2.067433377929917</v>
          </cell>
          <cell r="X11">
            <v>2.067433377929917</v>
          </cell>
          <cell r="Y11">
            <v>4.7890410958904113</v>
          </cell>
          <cell r="AA11">
            <v>45169</v>
          </cell>
          <cell r="AE11">
            <v>5.2613236815965303</v>
          </cell>
        </row>
        <row r="12">
          <cell r="A12">
            <v>45199</v>
          </cell>
          <cell r="B12">
            <v>14.2631</v>
          </cell>
          <cell r="C12">
            <v>0.1</v>
          </cell>
          <cell r="D12">
            <v>0.96329407661766286</v>
          </cell>
          <cell r="E12">
            <v>-3.6705923382337136</v>
          </cell>
          <cell r="F12">
            <v>-3.8834282003232024</v>
          </cell>
          <cell r="H12">
            <v>-1.6790460114721739</v>
          </cell>
          <cell r="X12">
            <v>-1.6790460114721739</v>
          </cell>
          <cell r="Y12">
            <v>5.7890410958904113</v>
          </cell>
          <cell r="AA12">
            <v>45199</v>
          </cell>
          <cell r="AE12">
            <v>-3.4491284912939624</v>
          </cell>
        </row>
        <row r="13">
          <cell r="A13">
            <v>45230</v>
          </cell>
          <cell r="B13">
            <v>13.6523</v>
          </cell>
          <cell r="C13">
            <v>0.1</v>
          </cell>
          <cell r="D13">
            <v>0.9641873085093704</v>
          </cell>
          <cell r="E13">
            <v>-3.58126914906296</v>
          </cell>
          <cell r="F13">
            <v>-10.326695504919659</v>
          </cell>
          <cell r="G13">
            <v>-6.2322543244631152</v>
          </cell>
          <cell r="H13">
            <v>-5.2001840037277036</v>
          </cell>
          <cell r="X13">
            <v>-5.2001840037277036</v>
          </cell>
          <cell r="Y13">
            <v>6.7890410958904113</v>
          </cell>
          <cell r="AA13">
            <v>45230</v>
          </cell>
          <cell r="AE13">
            <v>-9.0074192375304349</v>
          </cell>
        </row>
        <row r="14">
          <cell r="A14">
            <v>45260</v>
          </cell>
          <cell r="B14">
            <v>14.7037</v>
          </cell>
          <cell r="C14">
            <v>0.1</v>
          </cell>
          <cell r="D14">
            <v>1.0843374376478687</v>
          </cell>
          <cell r="E14">
            <v>8.4337437647868718</v>
          </cell>
          <cell r="F14">
            <v>0.71281912837315442</v>
          </cell>
          <cell r="G14">
            <v>4.1250130671314889</v>
          </cell>
          <cell r="H14">
            <v>2.7949895668873292</v>
          </cell>
          <cell r="X14">
            <v>2.7949895668873292</v>
          </cell>
          <cell r="Y14">
            <v>7.7890410958904113</v>
          </cell>
          <cell r="AA14">
            <v>45260</v>
          </cell>
          <cell r="AE14">
            <v>4.3384290787086499</v>
          </cell>
        </row>
        <row r="15">
          <cell r="A15">
            <v>45291</v>
          </cell>
          <cell r="B15">
            <v>15.3215</v>
          </cell>
          <cell r="C15">
            <v>0.1</v>
          </cell>
          <cell r="D15">
            <v>1.0488176445384496</v>
          </cell>
          <cell r="E15">
            <v>4.8817644538449612</v>
          </cell>
          <cell r="F15">
            <v>9.6543457465608107</v>
          </cell>
          <cell r="G15">
            <v>5.3959979609589537</v>
          </cell>
          <cell r="H15">
            <v>7.8131988278972608</v>
          </cell>
          <cell r="X15">
            <v>7.8131988278972608</v>
          </cell>
          <cell r="Y15">
            <v>8.7890410958904113</v>
          </cell>
          <cell r="AA15">
            <v>45291</v>
          </cell>
          <cell r="AE15">
            <v>10.817458600035689</v>
          </cell>
        </row>
        <row r="16">
          <cell r="A16">
            <v>45322</v>
          </cell>
          <cell r="B16">
            <v>15.4132</v>
          </cell>
          <cell r="C16">
            <v>0.1</v>
          </cell>
          <cell r="D16">
            <v>1.0125118297816793</v>
          </cell>
          <cell r="E16">
            <v>1.2511829781679307</v>
          </cell>
          <cell r="F16">
            <v>15.150159388645591</v>
          </cell>
          <cell r="G16">
            <v>3.2589530551504931</v>
          </cell>
          <cell r="H16">
            <v>1.2511829781679307</v>
          </cell>
          <cell r="X16">
            <v>9.1621392198502516</v>
          </cell>
          <cell r="Y16">
            <v>9.7890410958904113</v>
          </cell>
          <cell r="AA16">
            <v>45322</v>
          </cell>
          <cell r="AE16">
            <v>11.345074950354395</v>
          </cell>
        </row>
        <row r="17">
          <cell r="A17">
            <v>45351</v>
          </cell>
          <cell r="B17">
            <v>15.533200000000001</v>
          </cell>
          <cell r="C17">
            <v>0.1</v>
          </cell>
          <cell r="D17">
            <v>1.0142734798743933</v>
          </cell>
          <cell r="E17">
            <v>1.4273479874393313</v>
          </cell>
          <cell r="F17">
            <v>7.7097855484545175</v>
          </cell>
          <cell r="G17">
            <v>8.477561502973586</v>
          </cell>
          <cell r="H17">
            <v>2.6963897006653248</v>
          </cell>
          <cell r="X17">
            <v>10.720262817050497</v>
          </cell>
          <cell r="Y17">
            <v>10.789041095890411</v>
          </cell>
          <cell r="AA17">
            <v>45351</v>
          </cell>
          <cell r="AE17">
            <v>11.993069008679868</v>
          </cell>
        </row>
        <row r="18">
          <cell r="A18">
            <v>45382</v>
          </cell>
          <cell r="B18">
            <v>15.930300000000001</v>
          </cell>
          <cell r="C18">
            <v>0.1</v>
          </cell>
          <cell r="D18">
            <v>1.0320024206216363</v>
          </cell>
          <cell r="E18">
            <v>3.2002420621636274</v>
          </cell>
          <cell r="F18">
            <v>5.9829227601895019</v>
          </cell>
          <cell r="G18">
            <v>16.214880555768673</v>
          </cell>
          <cell r="H18">
            <v>5.9829227601895019</v>
          </cell>
          <cell r="X18">
            <v>14.263579239059855</v>
          </cell>
          <cell r="Y18">
            <v>11.789041095890411</v>
          </cell>
          <cell r="AA18">
            <v>45382</v>
          </cell>
          <cell r="AE18">
            <v>14.536538828181001</v>
          </cell>
        </row>
        <row r="19">
          <cell r="A19">
            <v>45412</v>
          </cell>
          <cell r="B19">
            <v>15.4171</v>
          </cell>
          <cell r="C19">
            <v>0.1</v>
          </cell>
          <cell r="D19">
            <v>0.97406200762069761</v>
          </cell>
          <cell r="E19">
            <v>-2.5937992379302388</v>
          </cell>
          <cell r="F19">
            <v>1.9582541959624278</v>
          </cell>
          <cell r="G19">
            <v>17.405092216531195</v>
          </cell>
          <cell r="H19">
            <v>3.2339385172995172</v>
          </cell>
          <cell r="I19">
            <v>10.088108279726482</v>
          </cell>
          <cell r="X19">
            <v>11.299811391525294</v>
          </cell>
          <cell r="Y19">
            <v>12.789041095890411</v>
          </cell>
          <cell r="AA19">
            <v>45412</v>
          </cell>
          <cell r="AE19">
            <v>10.567089471216295</v>
          </cell>
        </row>
        <row r="20">
          <cell r="A20">
            <v>45443</v>
          </cell>
          <cell r="B20">
            <v>15.6561</v>
          </cell>
          <cell r="C20">
            <v>0.1</v>
          </cell>
          <cell r="D20">
            <v>1.0219885711320547</v>
          </cell>
          <cell r="E20">
            <v>2.1988571132054657</v>
          </cell>
          <cell r="F20">
            <v>2.7338016702896706</v>
          </cell>
          <cell r="G20">
            <v>10.654357464843599</v>
          </cell>
          <cell r="H20">
            <v>5.5039053176293207</v>
          </cell>
          <cell r="I20">
            <v>15.218864169618751</v>
          </cell>
          <cell r="X20">
            <v>13.747135211292116</v>
          </cell>
          <cell r="Y20">
            <v>13.789041095890411</v>
          </cell>
          <cell r="AA20">
            <v>45443</v>
          </cell>
          <cell r="AE20">
            <v>11.86199094653999</v>
          </cell>
        </row>
        <row r="21">
          <cell r="A21">
            <v>45473</v>
          </cell>
          <cell r="B21">
            <v>15.7994</v>
          </cell>
          <cell r="C21">
            <v>0.1</v>
          </cell>
          <cell r="D21">
            <v>1.0155402686492805</v>
          </cell>
          <cell r="E21">
            <v>1.5540268649280486</v>
          </cell>
          <cell r="F21">
            <v>1.0950269717037386</v>
          </cell>
          <cell r="G21">
            <v>7.143464349813522</v>
          </cell>
          <cell r="H21">
            <v>7.143464349813522</v>
          </cell>
          <cell r="I21">
            <v>12.924923501430241</v>
          </cell>
          <cell r="X21">
            <v>15.514796250561623</v>
          </cell>
          <cell r="Y21">
            <v>14.789041095890411</v>
          </cell>
          <cell r="AA21">
            <v>45473</v>
          </cell>
          <cell r="AE21">
            <v>12.415162004108748</v>
          </cell>
        </row>
        <row r="22">
          <cell r="A22">
            <v>45504</v>
          </cell>
          <cell r="B22">
            <v>16.144400000000001</v>
          </cell>
          <cell r="C22">
            <v>0.11</v>
          </cell>
          <cell r="D22">
            <v>1.0287985619707078</v>
          </cell>
          <cell r="E22">
            <v>2.8798561970707848</v>
          </cell>
          <cell r="F22">
            <v>6.7759727380509061</v>
          </cell>
          <cell r="G22">
            <v>8.8669177044734973</v>
          </cell>
          <cell r="H22">
            <v>10.229042047647962</v>
          </cell>
          <cell r="I22">
            <v>12.414839445051594</v>
          </cell>
          <cell r="X22">
            <v>18.841456268917113</v>
          </cell>
          <cell r="Y22">
            <v>15.789041095890411</v>
          </cell>
          <cell r="AA22">
            <v>45504</v>
          </cell>
          <cell r="AE22">
            <v>14.018996499748937</v>
          </cell>
        </row>
        <row r="23">
          <cell r="A23">
            <v>45535</v>
          </cell>
          <cell r="B23">
            <v>16.374700000000001</v>
          </cell>
          <cell r="C23">
            <v>0.11</v>
          </cell>
          <cell r="D23">
            <v>1.0210785163895839</v>
          </cell>
          <cell r="E23">
            <v>2.1078516389583912</v>
          </cell>
          <cell r="F23">
            <v>6.6808914591432789</v>
          </cell>
          <cell r="G23">
            <v>9.5973354517332687</v>
          </cell>
          <cell r="H23">
            <v>12.552506717057454</v>
          </cell>
          <cell r="I23">
            <v>18.888516970274203</v>
          </cell>
          <cell r="X23">
            <v>21.346457852643507</v>
          </cell>
          <cell r="Y23">
            <v>16.789041095890411</v>
          </cell>
          <cell r="AA23">
            <v>45535</v>
          </cell>
          <cell r="AE23">
            <v>14.830838710261563</v>
          </cell>
        </row>
        <row r="24">
          <cell r="A24">
            <v>45565</v>
          </cell>
          <cell r="B24">
            <v>16.569199999999999</v>
          </cell>
          <cell r="C24">
            <v>0.11</v>
          </cell>
          <cell r="D24">
            <v>1.0185957605330171</v>
          </cell>
          <cell r="E24">
            <v>1.8595760533017147</v>
          </cell>
          <cell r="F24">
            <v>7.0018660261456978</v>
          </cell>
          <cell r="G24">
            <v>8.1735653193583104</v>
          </cell>
          <cell r="H24">
            <v>14.645506179358669</v>
          </cell>
          <cell r="I24">
            <v>25.713779728808639</v>
          </cell>
          <cell r="X24">
            <v>23.602987524401129</v>
          </cell>
          <cell r="Y24">
            <v>17.789041095890411</v>
          </cell>
          <cell r="AA24">
            <v>45565</v>
          </cell>
          <cell r="AE24">
            <v>15.366634025490523</v>
          </cell>
        </row>
        <row r="25">
          <cell r="A25">
            <v>45596</v>
          </cell>
          <cell r="B25">
            <v>16.569500000000001</v>
          </cell>
          <cell r="C25">
            <v>0.11</v>
          </cell>
          <cell r="D25">
            <v>1.0066569297250321</v>
          </cell>
          <cell r="E25">
            <v>0.6656929725032068</v>
          </cell>
          <cell r="F25">
            <v>4.6989895887858957</v>
          </cell>
          <cell r="G25">
            <v>11.793364580336775</v>
          </cell>
          <cell r="H25">
            <v>15.4086932572854</v>
          </cell>
          <cell r="I25">
            <v>31.251102777507334</v>
          </cell>
          <cell r="X25">
            <v>24.425803926155076</v>
          </cell>
          <cell r="Y25">
            <v>18.789041095890411</v>
          </cell>
          <cell r="AA25">
            <v>45596</v>
          </cell>
          <cell r="AE25">
            <v>14.978457051541859</v>
          </cell>
        </row>
        <row r="26">
          <cell r="A26">
            <v>45626</v>
          </cell>
          <cell r="B26">
            <v>17.2942</v>
          </cell>
          <cell r="C26">
            <v>0.11</v>
          </cell>
          <cell r="D26">
            <v>1.0503756902742991</v>
          </cell>
          <cell r="E26">
            <v>5.0375690274299112</v>
          </cell>
          <cell r="F26">
            <v>7.7030528946936183</v>
          </cell>
          <cell r="G26">
            <v>14.89857695677177</v>
          </cell>
          <cell r="H26">
            <v>21.222485843775996</v>
          </cell>
          <cell r="I26">
            <v>27.140282067764687</v>
          </cell>
          <cell r="X26">
            <v>30.69383968686974</v>
          </cell>
          <cell r="Y26">
            <v>19.789041095890411</v>
          </cell>
          <cell r="AA26">
            <v>45626</v>
          </cell>
          <cell r="AE26">
            <v>17.624195323350932</v>
          </cell>
        </row>
        <row r="27">
          <cell r="A27">
            <v>45657</v>
          </cell>
          <cell r="B27">
            <v>16.436599999999999</v>
          </cell>
          <cell r="C27">
            <v>0.11</v>
          </cell>
          <cell r="D27">
            <v>0.95677163442078839</v>
          </cell>
          <cell r="E27">
            <v>-4.3228365579211614</v>
          </cell>
          <cell r="F27">
            <v>1.1659678381553906</v>
          </cell>
          <cell r="G27">
            <v>8.2494733702366485</v>
          </cell>
          <cell r="H27">
            <v>15.982235909300435</v>
          </cell>
          <cell r="I27">
            <v>15.982235909300435</v>
          </cell>
          <cell r="X27">
            <v>25.044158605934854</v>
          </cell>
          <cell r="Y27">
            <v>20.789041095890411</v>
          </cell>
          <cell r="AA27">
            <v>45657</v>
          </cell>
          <cell r="AE27">
            <v>13.769968977841573</v>
          </cell>
        </row>
        <row r="28">
          <cell r="A28">
            <v>45688</v>
          </cell>
          <cell r="B28">
            <v>16.815000000000001</v>
          </cell>
          <cell r="C28">
            <v>0.11</v>
          </cell>
          <cell r="D28">
            <v>1.0297141744643055</v>
          </cell>
          <cell r="E28">
            <v>2.9714174464305465</v>
          </cell>
          <cell r="F28">
            <v>3.4831509924669213</v>
          </cell>
          <cell r="G28">
            <v>8.3458134837505185</v>
          </cell>
          <cell r="H28">
            <v>2.9714174464305465</v>
          </cell>
          <cell r="I28">
            <v>17.952747601597018</v>
          </cell>
          <cell r="X28">
            <v>28.759742550493893</v>
          </cell>
          <cell r="Y28">
            <v>21.789041095890411</v>
          </cell>
          <cell r="AA28">
            <v>45688</v>
          </cell>
          <cell r="AE28">
            <v>14.936986399547635</v>
          </cell>
        </row>
        <row r="29">
          <cell r="A29">
            <v>45716</v>
          </cell>
          <cell r="B29">
            <v>16.633600000000001</v>
          </cell>
          <cell r="C29">
            <v>0.11</v>
          </cell>
          <cell r="D29">
            <v>0.9957537912578055</v>
          </cell>
          <cell r="E29">
            <v>-0.42462087421945016</v>
          </cell>
          <cell r="F29">
            <v>-1.8982056742539055</v>
          </cell>
          <cell r="G29">
            <v>5.6586274333018549</v>
          </cell>
          <cell r="H29">
            <v>2.5341793134733503</v>
          </cell>
          <cell r="I29">
            <v>15.799040341772885</v>
          </cell>
          <cell r="X29">
            <v>28.213001806033276</v>
          </cell>
          <cell r="Y29">
            <v>22.789041095890411</v>
          </cell>
          <cell r="AA29">
            <v>45716</v>
          </cell>
          <cell r="AE29">
            <v>13.981316556652956</v>
          </cell>
        </row>
        <row r="30">
          <cell r="A30">
            <v>45747</v>
          </cell>
          <cell r="B30">
            <v>15.917</v>
          </cell>
          <cell r="C30">
            <v>0.11</v>
          </cell>
          <cell r="D30">
            <v>0.9635316467872258</v>
          </cell>
          <cell r="E30">
            <v>-3.6468353212774196</v>
          </cell>
          <cell r="F30">
            <v>-1.2050733541123182</v>
          </cell>
          <cell r="G30">
            <v>-5.3156283692068484E-2</v>
          </cell>
          <cell r="H30">
            <v>-1.2050733541123182</v>
          </cell>
          <cell r="I30">
            <v>8.1160642720973009</v>
          </cell>
          <cell r="X30">
            <v>23.537284769700804</v>
          </cell>
          <cell r="Y30">
            <v>23.789041095890411</v>
          </cell>
          <cell r="AA30">
            <v>45747</v>
          </cell>
          <cell r="AE30">
            <v>11.251545776111428</v>
          </cell>
        </row>
        <row r="31">
          <cell r="A31">
            <v>45777</v>
          </cell>
          <cell r="B31">
            <v>15.4794</v>
          </cell>
          <cell r="C31">
            <v>0.11</v>
          </cell>
          <cell r="D31">
            <v>0.97941823207890932</v>
          </cell>
          <cell r="E31">
            <v>-2.0581767921090677</v>
          </cell>
          <cell r="F31">
            <v>-6.0306687103538259</v>
          </cell>
          <cell r="G31">
            <v>-2.7575750149239853</v>
          </cell>
          <cell r="H31">
            <v>-3.2384476061191547</v>
          </cell>
          <cell r="I31">
            <v>8.7105786903264981</v>
          </cell>
          <cell r="J31">
            <v>19.677419580123924</v>
          </cell>
          <cell r="X31">
            <v>20.99466904496914</v>
          </cell>
          <cell r="Y31">
            <v>24.789041095890411</v>
          </cell>
          <cell r="AA31">
            <v>45777</v>
          </cell>
          <cell r="AE31">
            <v>9.66445470016839</v>
          </cell>
          <cell r="AG31">
            <v>9.3971752743753143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0BDB5-9F8F-454C-89E2-E4A6B4664A17}">
  <dimension ref="A1:V3"/>
  <sheetViews>
    <sheetView tabSelected="1" workbookViewId="0">
      <selection activeCell="T32" sqref="T32"/>
    </sheetView>
  </sheetViews>
  <sheetFormatPr defaultColWidth="9" defaultRowHeight="14.25" x14ac:dyDescent="0.45"/>
  <cols>
    <col min="1" max="1" width="14.46484375" customWidth="1"/>
    <col min="2" max="2" width="54.33203125" bestFit="1" customWidth="1"/>
  </cols>
  <sheetData>
    <row r="1" spans="1:22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45">
      <c r="A2" t="s">
        <v>22</v>
      </c>
      <c r="B2" t="s">
        <v>23</v>
      </c>
      <c r="C2" s="1">
        <f>IF(DATEDIF(VLOOKUP($A2,[1]Sheet1!$A:$B,2,0),[1]Sheet1!$A$1,"y")&gt;=[1]Sheet1!C$2,ROUND(VLOOKUP([1]Sheet1!$A$1,[2]HRVF!$A:$AZ,[1]Sheet1!C$1,0),2),"-")</f>
        <v>-2.06</v>
      </c>
      <c r="D2" s="1">
        <f>IF(DATEDIF(VLOOKUP($A2,[1]Sheet1!$A:$B,2,0),[1]Sheet1!$A$1,"y")&gt;=[1]Sheet1!D$2,ROUND(VLOOKUP([1]Sheet1!$A$1,[2]HRVF!$A:$AZ,[1]Sheet1!D$1,0),2),"-")</f>
        <v>-6.03</v>
      </c>
      <c r="E2" s="1">
        <f>IF(DATEDIF(VLOOKUP($A2,[1]Sheet1!$A:$B,2,0),[1]Sheet1!$A$1,"y")&gt;=[1]Sheet1!E$2,ROUND(VLOOKUP([1]Sheet1!$A$1,[2]HRVF!$A:$AZ,[1]Sheet1!E$1,0),2),"-")</f>
        <v>-2.76</v>
      </c>
      <c r="F2" s="1">
        <f>IF(DATEDIF(VLOOKUP($A2,[1]Sheet1!$A:$B,2,0),[1]Sheet1!$A$1,"y")&gt;=[1]Sheet1!F$2,ROUND(VLOOKUP([1]Sheet1!$A$1,[2]HRVF!$A:$AZ,[1]Sheet1!F$1,0),2),"-")</f>
        <v>-3.24</v>
      </c>
      <c r="G2" s="1">
        <f>IF(DATEDIF(VLOOKUP($A2,[1]Sheet1!$A:$B,2,0),[1]Sheet1!$A$1,"y")&gt;=[1]Sheet1!G$2,ROUND(VLOOKUP([1]Sheet1!$A$1,[2]HRVF!$A:$AZ,[1]Sheet1!G$1,0),2),"-")</f>
        <v>8.7100000000000009</v>
      </c>
      <c r="H2" s="1">
        <f>IF(DATEDIF(VLOOKUP($A2,[1]Sheet1!$A:$B,2,0),[1]Sheet1!$A$1,"y")&gt;=[1]Sheet1!H$2,ROUND(VLOOKUP([1]Sheet1!$A$1,[2]HRVF!$A:$AZ,[1]Sheet1!H$1,0),2),"-")</f>
        <v>9.4</v>
      </c>
      <c r="I2" s="1" t="str">
        <f>IF(DATEDIF(VLOOKUP($A2,[1]Sheet1!$A:$B,2,0),[1]Sheet1!$A$1,"y")&gt;=[1]Sheet1!I$2,ROUND(VLOOKUP([1]Sheet1!$A$1,[2]HRVF!$A:$AZ,[1]Sheet1!I$1,0),2),"-")</f>
        <v>-</v>
      </c>
      <c r="J2" s="1" t="str">
        <f>IF(DATEDIF(VLOOKUP($A2,[1]Sheet1!$A:$B,2,0),[1]Sheet1!$A$1,"y")&gt;=[1]Sheet1!J$2,ROUND(VLOOKUP([1]Sheet1!$A$1,[2]HRVF!$A:$AZ,[1]Sheet1!J$1,0),2),"-")</f>
        <v>-</v>
      </c>
      <c r="K2" s="1" t="str">
        <f>IF(DATEDIF(VLOOKUP($A2,[1]Sheet1!$A:$B,2,0),[1]Sheet1!$A$1,"y")&gt;=[1]Sheet1!K$2,ROUND(VLOOKUP([1]Sheet1!$A$1,[2]HRVF!$A:$AZ,[1]Sheet1!K$1,0),2),"-")</f>
        <v>-</v>
      </c>
      <c r="L2" s="1" t="str">
        <f>IF(DATEDIF(VLOOKUP($A2,[1]Sheet1!$A:$B,2,0),[1]Sheet1!$A$1,"y")&gt;=[1]Sheet1!L$2,ROUND(VLOOKUP([1]Sheet1!$A$1,[2]HRVF!$A:$AZ,[1]Sheet1!L$1,0),2),"-")</f>
        <v>-</v>
      </c>
      <c r="M2" s="1" t="str">
        <f>IF(DATEDIF(VLOOKUP($A2,[1]Sheet1!$A:$B,2,0),[1]Sheet1!$A$1,"y")&gt;=[1]Sheet1!M$2,ROUND(VLOOKUP([1]Sheet1!$A$1,[2]HRVF!$A:$AZ,[1]Sheet1!M$1,0),2),"-")</f>
        <v>-</v>
      </c>
      <c r="N2" s="1" t="str">
        <f>IF(DATEDIF(VLOOKUP($A2,[1]Sheet1!$A:$B,2,0),[1]Sheet1!$A$1,"y")&gt;=[1]Sheet1!N$2,ROUND(VLOOKUP([1]Sheet1!$A$1,[2]HRVF!$A:$AZ,[1]Sheet1!N$1,0),2),"-")</f>
        <v>-</v>
      </c>
      <c r="O2" s="1" t="str">
        <f>IF(DATEDIF(VLOOKUP($A2,[1]Sheet1!$A:$B,2,0),[1]Sheet1!$A$1,"y")&gt;=[1]Sheet1!O$2,ROUND(VLOOKUP([1]Sheet1!$A$1,[2]HRVF!$A:$AZ,[1]Sheet1!O$1,0),2),"-")</f>
        <v>-</v>
      </c>
      <c r="P2" s="1" t="str">
        <f>IF(DATEDIF(VLOOKUP($A2,[1]Sheet1!$A:$B,2,0),[1]Sheet1!$A$1,"y")&gt;=[1]Sheet1!P$2,ROUND(VLOOKUP([1]Sheet1!$A$1,[2]HRVF!$A:$AZ,[1]Sheet1!P$1,0),2),"-")</f>
        <v>-</v>
      </c>
      <c r="Q2" s="1" t="str">
        <f>IF(DATEDIF(VLOOKUP($A2,[1]Sheet1!$A:$B,2,0),[1]Sheet1!$A$1,"y")&gt;=[1]Sheet1!Q$2,ROUND(VLOOKUP([1]Sheet1!$A$1,[2]HRVF!$A:$AZ,[1]Sheet1!Q$1,0),2),"-")</f>
        <v>-</v>
      </c>
      <c r="R2" s="1" t="str">
        <f>IF(DATEDIF(VLOOKUP($A2,[1]Sheet1!$A:$B,2,0),[1]Sheet1!$A$1,"y")&gt;=[1]Sheet1!R$2,ROUND(VLOOKUP([1]Sheet1!$A$1,[2]HRVF!$A:$AZ,[1]Sheet1!R$1,0),2),"-")</f>
        <v>-</v>
      </c>
      <c r="S2" s="1" t="str">
        <f>IF(DATEDIF(VLOOKUP($A2,[1]Sheet1!$A:$B,2,0),[1]Sheet1!$A$1,"y")&gt;=[1]Sheet1!S$2,ROUND(VLOOKUP([1]Sheet1!$A$1,[2]HRVF!$A:$AZ,[1]Sheet1!S$1,0),2),"-")</f>
        <v>-</v>
      </c>
      <c r="T2" s="1" t="str">
        <f>IF(DATEDIF(VLOOKUP($A2,[1]Sheet1!$A:$B,2,0),[1]Sheet1!$A$1,"y")&gt;=[1]Sheet1!T$2,ROUND(VLOOKUP([1]Sheet1!$A$1,[2]HRVF!$A:$AZ,[1]Sheet1!T$1,0),2),"-")</f>
        <v>-</v>
      </c>
      <c r="U2" s="1" t="str">
        <f>IF(DATEDIF(VLOOKUP($A2,[1]Sheet1!$A:$B,2,0),[1]Sheet1!$A$1,"y")&gt;=[1]Sheet1!U$2,ROUND(VLOOKUP([1]Sheet1!$A$1,[2]HRVF!$A:$AZ,[1]Sheet1!U$1,0),2),"-")</f>
        <v>-</v>
      </c>
      <c r="V2" s="1">
        <f>IF(DATEDIF(VLOOKUP($A2,[1]Sheet1!$A:$B,2,0),[1]Sheet1!$A$1,"y")&gt;=[1]Sheet1!V$2,ROUND(VLOOKUP([1]Sheet1!$A$1,[2]HRVF!$A:$AZ,[1]Sheet1!V$1,0),2),"-")</f>
        <v>9.66</v>
      </c>
    </row>
    <row r="3" spans="1:22" x14ac:dyDescent="0.45">
      <c r="A3" t="str">
        <f>"As at "&amp;TEXT([1]Sheet1!$A$1,"mmmm d, yyyy")</f>
        <v>As at April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HRIF_ap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2025-05-05T16:09:38Z</dcterms:created>
  <dcterms:modified xsi:type="dcterms:W3CDTF">2025-05-05T16:09:38Z</dcterms:modified>
</cp:coreProperties>
</file>