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t_at_March_31_2025\excel\"/>
    </mc:Choice>
  </mc:AlternateContent>
  <xr:revisionPtr revIDLastSave="0" documentId="8_{BDE64BE9-B3F8-4944-A4A8-DBFB884F3CD1}" xr6:coauthVersionLast="47" xr6:coauthVersionMax="47" xr10:uidLastSave="{00000000-0000-0000-0000-000000000000}"/>
  <bookViews>
    <workbookView xWindow="-98" yWindow="-98" windowWidth="21795" windowHeight="13096" xr2:uid="{6E55D3F3-238A-48EA-A050-3AE78BA8A931}"/>
  </bookViews>
  <sheets>
    <sheet name="HUTE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<sst xmlns="http://schemas.openxmlformats.org/spreadsheetml/2006/main" count="25" uniqueCount="25">
  <si>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</si>
  <si>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</si>
  <si>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</si>
  <si>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</si>
  <si>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</si>
  <si>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</si>
  <si>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</si>
  <si>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</si>
  <si>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</si>
  <si>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</si>
  <si>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</si>
  <si>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</si>
  <si>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</si>
  <si>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</si>
  <si>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</si>
  <si>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</si>
  <si>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</si>
  <si>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</si>
  <si>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</si>
  <si>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</si>
  <si>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</si>
  <si>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</si>
  <si>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HUTE</t>
  </si>
  <si>
    <t>Harvest Equal Weight Global Utilities Enhanced Income ETF</t>
  </si>
  <si>
    <t>&lt;a href="https://harvestportfolios.com/etf/hute"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</si>
</sst>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4%20Harvest%20Equal%20Weight%20Global%20Utilities%20Enhanced%20Income%20ETF.xlsx" TargetMode="External"/><Relationship Id="rId1" Type="http://schemas.openxmlformats.org/officeDocument/2006/relationships/externalLinkPath" Target="file:///W:\Performance\Final%20monthly%20Performance%20data\MASTER%20Data%20Files\HRA4%20Harvest%20Equal%20Weight%20Global%20Utilities%20Enhanced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</sheetNames>
    <sheetDataSet>
      <sheetData sheetId="0">
        <row r="1">
          <cell r="A1">
            <v>45747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A4"/>
    </sheetNames>
    <sheetDataSet>
      <sheetData sheetId="0"/>
      <sheetData sheetId="1"/>
      <sheetData sheetId="2">
        <row r="1">
          <cell r="A1" t="str">
            <v>HRA4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03/31/2025HRA4FCAD</v>
          </cell>
          <cell r="B4" t="str">
            <v>DISTRIBUTION</v>
          </cell>
          <cell r="C4">
            <v>2.4939999999999998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10.425599999999999</v>
          </cell>
          <cell r="C7">
            <v>0</v>
          </cell>
          <cell r="D7">
            <v>1.0425599999999999</v>
          </cell>
          <cell r="E7">
            <v>4.2559999999999931</v>
          </cell>
          <cell r="F7"/>
          <cell r="G7"/>
          <cell r="H7">
            <v>4.2559999999999931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4.2559999999999931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298.6814463654776</v>
          </cell>
          <cell r="AF7"/>
          <cell r="AG7"/>
          <cell r="AH7"/>
          <cell r="AI7"/>
        </row>
        <row r="8">
          <cell r="A8">
            <v>44895</v>
          </cell>
          <cell r="B8">
            <v>10.9495</v>
          </cell>
          <cell r="C8">
            <v>8.5099999999999995E-2</v>
          </cell>
          <cell r="D8">
            <v>1.0584139042357277</v>
          </cell>
          <cell r="E8">
            <v>5.8413904235727676</v>
          </cell>
          <cell r="F8"/>
          <cell r="G8"/>
          <cell r="H8">
            <v>10.346000000000011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10.346000000000011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138.12698976934263</v>
          </cell>
          <cell r="AF8"/>
          <cell r="AG8"/>
          <cell r="AH8"/>
          <cell r="AI8"/>
        </row>
        <row r="9">
          <cell r="A9">
            <v>44926</v>
          </cell>
          <cell r="B9">
            <v>10.4095</v>
          </cell>
          <cell r="C9">
            <v>8.5099999999999995E-2</v>
          </cell>
          <cell r="D9">
            <v>0.9584547239599982</v>
          </cell>
          <cell r="E9">
            <v>-4.1545276040001795</v>
          </cell>
          <cell r="F9"/>
          <cell r="G9"/>
          <cell r="H9">
            <v>5.7616449700899741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5.7616449700899741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32.928037410231781</v>
          </cell>
          <cell r="AF9"/>
          <cell r="AG9"/>
          <cell r="AH9"/>
          <cell r="AI9"/>
        </row>
        <row r="10">
          <cell r="A10">
            <v>44957</v>
          </cell>
          <cell r="B10">
            <v>10.8095</v>
          </cell>
          <cell r="C10">
            <v>8.5099999999999995E-2</v>
          </cell>
          <cell r="D10">
            <v>1.0466016619434171</v>
          </cell>
          <cell r="E10">
            <v>4.6601661943417083</v>
          </cell>
          <cell r="F10">
            <v>6.1716480543717589</v>
          </cell>
          <cell r="G10"/>
          <cell r="H10">
            <v>4.6601661943417083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10.690313395565809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43.700180195592786</v>
          </cell>
          <cell r="AF10"/>
          <cell r="AG10"/>
          <cell r="AH10"/>
          <cell r="AI10"/>
        </row>
        <row r="11">
          <cell r="A11">
            <v>44985</v>
          </cell>
          <cell r="B11">
            <v>10.491199999999999</v>
          </cell>
          <cell r="C11">
            <v>8.5099999999999995E-2</v>
          </cell>
          <cell r="D11">
            <v>0.97842638419908412</v>
          </cell>
          <cell r="E11">
            <v>-2.157361580091588</v>
          </cell>
          <cell r="F11">
            <v>-1.8520625111133393</v>
          </cell>
          <cell r="G11"/>
          <cell r="H11">
            <v>2.402267979204975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8.302323101486909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24.536710152065933</v>
          </cell>
          <cell r="AF11"/>
          <cell r="AG11"/>
          <cell r="AH11"/>
          <cell r="AI11"/>
        </row>
        <row r="12">
          <cell r="A12">
            <v>45016</v>
          </cell>
          <cell r="B12">
            <v>10.7332</v>
          </cell>
          <cell r="C12">
            <v>8.5099999999999995E-2</v>
          </cell>
          <cell r="D12">
            <v>1.0311785115144123</v>
          </cell>
          <cell r="E12">
            <v>3.117851151441231</v>
          </cell>
          <cell r="F12">
            <v>5.5950182704965545</v>
          </cell>
          <cell r="G12"/>
          <cell r="H12">
            <v>5.5950182704965545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11.67902832934422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28.046064965257656</v>
          </cell>
          <cell r="AF12"/>
          <cell r="AG12"/>
          <cell r="AH12"/>
          <cell r="AI12"/>
        </row>
        <row r="13">
          <cell r="A13">
            <v>45046</v>
          </cell>
          <cell r="B13">
            <v>11.1424</v>
          </cell>
          <cell r="C13">
            <v>8.5099999999999995E-2</v>
          </cell>
          <cell r="D13">
            <v>1.0460533671225731</v>
          </cell>
          <cell r="E13">
            <v>4.605336712257313</v>
          </cell>
          <cell r="F13">
            <v>5.5396990370862653</v>
          </cell>
          <cell r="G13">
            <v>12.053237819298413</v>
          </cell>
          <cell r="H13">
            <v>10.458024413222544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16.822223620887765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34.082970440521841</v>
          </cell>
          <cell r="AF13"/>
          <cell r="AG13"/>
          <cell r="AH13"/>
          <cell r="AI13"/>
        </row>
        <row r="14">
          <cell r="A14">
            <v>45077</v>
          </cell>
          <cell r="B14">
            <v>10.2315</v>
          </cell>
          <cell r="C14">
            <v>8.5099999999999995E-2</v>
          </cell>
          <cell r="D14">
            <v>0.92588670304422749</v>
          </cell>
          <cell r="E14">
            <v>-7.4113296955772512</v>
          </cell>
          <cell r="F14">
            <v>-0.12758695002154097</v>
          </cell>
          <cell r="G14">
            <v>-1.9772864710644766</v>
          </cell>
          <cell r="H14">
            <v>2.2716160487374015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8.1641434706392513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13.647062406648525</v>
          </cell>
          <cell r="AF14"/>
          <cell r="AG14"/>
          <cell r="AH14"/>
          <cell r="AI14"/>
        </row>
        <row r="15">
          <cell r="A15">
            <v>45107</v>
          </cell>
          <cell r="B15">
            <v>10.1928</v>
          </cell>
          <cell r="C15">
            <v>8.5099999999999995E-2</v>
          </cell>
          <cell r="D15">
            <v>1.0045350144162635</v>
          </cell>
          <cell r="E15">
            <v>0.4535014416263472</v>
          </cell>
          <cell r="F15">
            <v>-2.7080813237593149</v>
          </cell>
          <cell r="G15">
            <v>2.7354193018929829</v>
          </cell>
          <cell r="H15">
            <v>2.7354193018929829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8.654669420601401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12.650710414766797</v>
          </cell>
          <cell r="AF15"/>
          <cell r="AG15"/>
          <cell r="AH15"/>
          <cell r="AI15"/>
        </row>
        <row r="16">
          <cell r="A16">
            <v>45138</v>
          </cell>
          <cell r="B16">
            <v>10.039999999999999</v>
          </cell>
          <cell r="C16">
            <v>8.5099999999999995E-2</v>
          </cell>
          <cell r="D16">
            <v>0.99335805666745147</v>
          </cell>
          <cell r="E16">
            <v>-0.66419433325485278</v>
          </cell>
          <cell r="F16">
            <v>-7.6091963342884146</v>
          </cell>
          <cell r="G16">
            <v>-2.491023873262721</v>
          </cell>
          <cell r="H16">
            <v>2.0530564686441988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7.9329912634929833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10.280299788276338</v>
          </cell>
          <cell r="AF16"/>
          <cell r="AG16"/>
          <cell r="AH16"/>
          <cell r="AI16"/>
        </row>
        <row r="17">
          <cell r="A17">
            <v>45169</v>
          </cell>
          <cell r="B17">
            <v>9.6399000000000008</v>
          </cell>
          <cell r="C17">
            <v>8.5099999999999995E-2</v>
          </cell>
          <cell r="D17">
            <v>0.96862549800796838</v>
          </cell>
          <cell r="E17">
            <v>-3.1374501992031623</v>
          </cell>
          <cell r="F17">
            <v>-3.3444503330538944</v>
          </cell>
          <cell r="G17">
            <v>-3.4677702009004885</v>
          </cell>
          <cell r="H17">
            <v>-1.1488073548241995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4.5466474140905877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5.2842420403401924</v>
          </cell>
          <cell r="AF17"/>
          <cell r="AG17"/>
          <cell r="AH17"/>
          <cell r="AI17"/>
        </row>
        <row r="18">
          <cell r="A18">
            <v>45199</v>
          </cell>
          <cell r="B18">
            <v>9.0473999999999997</v>
          </cell>
          <cell r="C18">
            <v>8.5099999999999995E-2</v>
          </cell>
          <cell r="D18">
            <v>0.94736459921783411</v>
          </cell>
          <cell r="E18">
            <v>-5.2635400782165886</v>
          </cell>
          <cell r="F18">
            <v>-8.8453416174684936</v>
          </cell>
          <cell r="G18">
            <v>-11.31388389686242</v>
          </cell>
          <cell r="H18">
            <v>-6.3518794974981141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-0.95620727298185715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-1.0096598528818723</v>
          </cell>
          <cell r="AF18"/>
          <cell r="AG18"/>
          <cell r="AH18"/>
          <cell r="AI18"/>
        </row>
        <row r="19">
          <cell r="A19">
            <v>45230</v>
          </cell>
          <cell r="B19">
            <v>9.0073000000000008</v>
          </cell>
          <cell r="C19">
            <v>8.5099999999999995E-2</v>
          </cell>
          <cell r="D19">
            <v>1.0049738046289545</v>
          </cell>
          <cell r="E19">
            <v>0.49738046289544702</v>
          </cell>
          <cell r="F19">
            <v>-7.779432371369877</v>
          </cell>
          <cell r="G19">
            <v>-14.79667642282757</v>
          </cell>
          <cell r="H19">
            <v>-5.8860920422498797</v>
          </cell>
          <cell r="I19">
            <v>-4.5269172021246025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-0.46358279824700865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-0.4500511006664154</v>
          </cell>
          <cell r="AF19"/>
          <cell r="AG19"/>
          <cell r="AH19"/>
          <cell r="AI19"/>
        </row>
        <row r="20">
          <cell r="A20">
            <v>45260</v>
          </cell>
          <cell r="B20">
            <v>9.6829000000000001</v>
          </cell>
          <cell r="C20">
            <v>8.5099999999999995E-2</v>
          </cell>
          <cell r="D20">
            <v>1.0844537208708491</v>
          </cell>
          <cell r="E20">
            <v>8.4453720870849125</v>
          </cell>
          <cell r="F20">
            <v>3.2483017547686011</v>
          </cell>
          <cell r="G20">
            <v>-0.20478641714125612</v>
          </cell>
          <cell r="H20">
            <v>2.0621776704787376</v>
          </cell>
          <cell r="I20">
            <v>-2.1780236740850278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7.9426379965942262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7.1051684686993966</v>
          </cell>
          <cell r="AF20"/>
          <cell r="AG20"/>
          <cell r="AH20"/>
          <cell r="AI20"/>
        </row>
        <row r="21">
          <cell r="A21">
            <v>45291</v>
          </cell>
          <cell r="B21">
            <v>9.6277000000000008</v>
          </cell>
          <cell r="C21">
            <v>8.5099999999999995E-2</v>
          </cell>
          <cell r="D21">
            <v>1.0030879178758432</v>
          </cell>
          <cell r="E21">
            <v>0.30879178758431713</v>
          </cell>
          <cell r="F21">
            <v>9.3212941637411681</v>
          </cell>
          <cell r="G21">
            <v>-0.34854776567939671</v>
          </cell>
          <cell r="H21">
            <v>2.3773372933548975</v>
          </cell>
          <cell r="I21">
            <v>2.3773372933548975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8.2759559980295716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6.8694425533749826</v>
          </cell>
          <cell r="AF21"/>
          <cell r="AG21"/>
          <cell r="AH21"/>
          <cell r="AI21"/>
        </row>
        <row r="22">
          <cell r="A22">
            <v>45322</v>
          </cell>
          <cell r="B22">
            <v>9.4328000000000003</v>
          </cell>
          <cell r="C22">
            <v>8.5099999999999995E-2</v>
          </cell>
          <cell r="D22">
            <v>0.98859540700271098</v>
          </cell>
          <cell r="E22">
            <v>-1.140459299728902</v>
          </cell>
          <cell r="F22">
            <v>7.5396480983590308</v>
          </cell>
          <cell r="G22">
            <v>-0.82632609786195133</v>
          </cell>
          <cell r="H22">
            <v>-1.140459299728902</v>
          </cell>
          <cell r="I22">
            <v>-3.2967659907559232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7.0411127884796754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5.4590725788164818</v>
          </cell>
          <cell r="AF22"/>
          <cell r="AG22"/>
          <cell r="AH22"/>
          <cell r="AI22"/>
        </row>
        <row r="23">
          <cell r="A23">
            <v>45351</v>
          </cell>
          <cell r="B23">
            <v>9.2164000000000001</v>
          </cell>
          <cell r="C23">
            <v>8.5099999999999995E-2</v>
          </cell>
          <cell r="D23">
            <v>0.98608048511576629</v>
          </cell>
          <cell r="E23">
            <v>-1.3919514884233708</v>
          </cell>
          <cell r="F23">
            <v>-2.215515217326991</v>
          </cell>
          <cell r="G23">
            <v>0.96081991776000297</v>
          </cell>
          <cell r="H23">
            <v>-2.5165361479548287</v>
          </cell>
          <cell r="I23">
            <v>-2.5402693099328855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5.5511524257954914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4.0419013469232601</v>
          </cell>
          <cell r="AF23"/>
          <cell r="AG23"/>
          <cell r="AH23"/>
          <cell r="AI23"/>
        </row>
        <row r="24">
          <cell r="A24">
            <v>45382</v>
          </cell>
          <cell r="B24">
            <v>9.5069999999999997</v>
          </cell>
          <cell r="C24">
            <v>8.5099999999999995E-2</v>
          </cell>
          <cell r="D24">
            <v>1.0407642897443687</v>
          </cell>
          <cell r="E24">
            <v>4.0764289744368742</v>
          </cell>
          <cell r="F24">
            <v>1.4573080177946451</v>
          </cell>
          <cell r="G24">
            <v>10.914442148746218</v>
          </cell>
          <cell r="H24">
            <v>1.4573080177946451</v>
          </cell>
          <cell r="I24">
            <v>-1.6342890608155636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9.8538701861326405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6.7113741517835779</v>
          </cell>
          <cell r="AF24"/>
          <cell r="AG24"/>
          <cell r="AH24"/>
          <cell r="AI24"/>
        </row>
        <row r="25">
          <cell r="A25">
            <v>45412</v>
          </cell>
          <cell r="B25">
            <v>9.4377999999999993</v>
          </cell>
          <cell r="C25">
            <v>8.5099999999999995E-2</v>
          </cell>
          <cell r="D25">
            <v>1.0016724518775639</v>
          </cell>
          <cell r="E25">
            <v>0.16724518775639297</v>
          </cell>
          <cell r="F25">
            <v>2.7993755212772253</v>
          </cell>
          <cell r="G25">
            <v>10.550086682892168</v>
          </cell>
          <cell r="H25">
            <v>1.6269904830815918</v>
          </cell>
          <cell r="I25">
            <v>-5.8076519287307837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10.037595497583096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6.4507215796452799</v>
          </cell>
          <cell r="AF25"/>
          <cell r="AG25"/>
          <cell r="AH25"/>
          <cell r="AI25"/>
        </row>
        <row r="26">
          <cell r="A26">
            <v>45443</v>
          </cell>
          <cell r="B26">
            <v>9.8748000000000005</v>
          </cell>
          <cell r="C26">
            <v>8.5099999999999995E-2</v>
          </cell>
          <cell r="D26">
            <v>1.0553200957850348</v>
          </cell>
          <cell r="E26">
            <v>5.5320095785034828</v>
          </cell>
          <cell r="F26">
            <v>10.0176389851379</v>
          </cell>
          <cell r="G26">
            <v>7.5801814516783139</v>
          </cell>
          <cell r="H26">
            <v>7.2490053309504976</v>
          </cell>
          <cell r="I26">
            <v>7.3598718525293538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16.124885820464318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9.7083132372012049</v>
          </cell>
          <cell r="AF26"/>
          <cell r="AG26"/>
          <cell r="AH26"/>
          <cell r="AI26"/>
        </row>
        <row r="27">
          <cell r="A27">
            <v>45473</v>
          </cell>
          <cell r="B27">
            <v>9.5153999999999996</v>
          </cell>
          <cell r="C27">
            <v>8.5099999999999995E-2</v>
          </cell>
          <cell r="D27">
            <v>0.97222222222222221</v>
          </cell>
          <cell r="E27">
            <v>-2.777777777777779</v>
          </cell>
          <cell r="F27">
            <v>2.7721593753420759</v>
          </cell>
          <cell r="G27">
            <v>4.2698662939796517</v>
          </cell>
          <cell r="H27">
            <v>4.2698662939796517</v>
          </cell>
          <cell r="I27">
            <v>3.9064360047350588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12.89919454767363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7.4120486402362351</v>
          </cell>
          <cell r="AF27"/>
          <cell r="AG27"/>
          <cell r="AH27"/>
          <cell r="AI27"/>
        </row>
        <row r="28">
          <cell r="A28">
            <v>45504</v>
          </cell>
          <cell r="B28">
            <v>10.086399999999999</v>
          </cell>
          <cell r="C28">
            <v>8.7999999999999995E-2</v>
          </cell>
          <cell r="D28">
            <v>1.0692561531832607</v>
          </cell>
          <cell r="E28">
            <v>6.9256153183260727</v>
          </cell>
          <cell r="F28">
            <v>9.7062853051760545</v>
          </cell>
          <cell r="G28">
            <v>12.777376201311718</v>
          </cell>
          <cell r="H28">
            <v>11.491196126433611</v>
          </cell>
          <cell r="I28">
            <v>11.845467309276291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20.718158459534063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11.156823792083049</v>
          </cell>
          <cell r="AF28"/>
          <cell r="AG28"/>
          <cell r="AH28"/>
          <cell r="AI28"/>
        </row>
        <row r="29">
          <cell r="A29">
            <v>45535</v>
          </cell>
          <cell r="B29">
            <v>10.3383</v>
          </cell>
          <cell r="C29">
            <v>8.7999999999999995E-2</v>
          </cell>
          <cell r="D29">
            <v>1.0336988420050761</v>
          </cell>
          <cell r="E29">
            <v>3.3698842005076113</v>
          </cell>
          <cell r="F29">
            <v>7.4586379370329636</v>
          </cell>
          <cell r="G29">
            <v>18.223456343911337</v>
          </cell>
          <cell r="H29">
            <v>15.248320329655263</v>
          </cell>
          <cell r="I29">
            <v>19.35937085992796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24.786220608605646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12.617583727256211</v>
          </cell>
          <cell r="AF29"/>
          <cell r="AG29"/>
          <cell r="AH29"/>
          <cell r="AI29"/>
        </row>
        <row r="30">
          <cell r="A30">
            <v>45565</v>
          </cell>
          <cell r="B30">
            <v>10.5166</v>
          </cell>
          <cell r="C30">
            <v>8.7999999999999995E-2</v>
          </cell>
          <cell r="D30">
            <v>1.0257585870017314</v>
          </cell>
          <cell r="E30">
            <v>2.5758587001731392</v>
          </cell>
          <cell r="F30">
            <v>13.37595262889073</v>
          </cell>
          <cell r="G30">
            <v>16.518914729075917</v>
          </cell>
          <cell r="H30">
            <v>18.216954215670089</v>
          </cell>
          <cell r="I30">
            <v>29.236304269527878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28.00053732876966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13.51955389288535</v>
          </cell>
          <cell r="AF30"/>
          <cell r="AG30"/>
          <cell r="AH30"/>
          <cell r="AI30"/>
        </row>
        <row r="31">
          <cell r="A31">
            <v>45596</v>
          </cell>
          <cell r="B31">
            <v>10.4788</v>
          </cell>
          <cell r="C31">
            <v>8.7999999999999995E-2</v>
          </cell>
          <cell r="D31">
            <v>1.0047734058536026</v>
          </cell>
          <cell r="E31">
            <v>0.47734058536026414</v>
          </cell>
          <cell r="F31">
            <v>6.5386827334936282</v>
          </cell>
          <cell r="G31">
            <v>16.879631239982864</v>
          </cell>
          <cell r="H31">
            <v>18.781251716918245</v>
          </cell>
          <cell r="I31">
            <v>29.210533650445768</v>
          </cell>
          <cell r="J31">
            <v>23.361279775666777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28.611535842919089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13.19541673582323</v>
          </cell>
          <cell r="AF31"/>
          <cell r="AG31">
            <v>11.068123138759645</v>
          </cell>
          <cell r="AH31"/>
          <cell r="AI31"/>
        </row>
        <row r="32">
          <cell r="A32">
            <v>45626</v>
          </cell>
          <cell r="B32">
            <v>10.970800000000001</v>
          </cell>
          <cell r="C32">
            <v>8.7999999999999995E-2</v>
          </cell>
          <cell r="D32">
            <v>1.0553498492193762</v>
          </cell>
          <cell r="E32">
            <v>5.5349849219376246</v>
          </cell>
          <cell r="F32">
            <v>8.7701545072170326</v>
          </cell>
          <cell r="G32">
            <v>16.882926515461705</v>
          </cell>
          <cell r="H32">
            <v>25.355776089538452</v>
          </cell>
          <cell r="I32">
            <v>25.742864431365508</v>
          </cell>
          <cell r="J32">
            <v>23.004155075577735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35.730164959697078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15.551756299427243</v>
          </cell>
          <cell r="AF32"/>
          <cell r="AG32">
            <v>10.907238301013411</v>
          </cell>
          <cell r="AH32"/>
          <cell r="AI32"/>
        </row>
        <row r="33">
          <cell r="A33">
            <v>45657</v>
          </cell>
          <cell r="B33">
            <v>10.1676</v>
          </cell>
          <cell r="C33">
            <v>8.7999999999999995E-2</v>
          </cell>
          <cell r="D33">
            <v>0.93480876508549959</v>
          </cell>
          <cell r="E33">
            <v>-6.5191234914500402</v>
          </cell>
          <cell r="F33">
            <v>-0.87405057923349849</v>
          </cell>
          <cell r="G33">
            <v>12.384989458226414</v>
          </cell>
          <cell r="H33">
            <v>17.183678242595835</v>
          </cell>
          <cell r="I33">
            <v>17.183678242595835</v>
          </cell>
          <cell r="J33">
            <v>19.969529527182051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26.881747890825579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11.44690169341489</v>
          </cell>
          <cell r="AF33"/>
          <cell r="AG33">
            <v>9.5306028136347152</v>
          </cell>
          <cell r="AH33"/>
          <cell r="AI33"/>
        </row>
        <row r="34">
          <cell r="A34">
            <v>45688</v>
          </cell>
          <cell r="B34">
            <v>10.206200000000001</v>
          </cell>
          <cell r="C34">
            <v>8.7999999999999995E-2</v>
          </cell>
          <cell r="D34">
            <v>1.0124513159447657</v>
          </cell>
          <cell r="E34">
            <v>1.2451315944765673</v>
          </cell>
          <cell r="F34">
            <v>-0.11658613708173116</v>
          </cell>
          <cell r="G34">
            <v>6.4144733987968827</v>
          </cell>
          <cell r="H34">
            <v>1.2451315944765673</v>
          </cell>
          <cell r="I34">
            <v>20.011450997605927</v>
          </cell>
          <cell r="J34">
            <v>16.05495429610415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28.461592621438349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11.61041485061074</v>
          </cell>
          <cell r="AF34"/>
          <cell r="AG34">
            <v>7.7288050133779818</v>
          </cell>
          <cell r="AH34"/>
          <cell r="AI34"/>
        </row>
        <row r="35">
          <cell r="A35">
            <v>45716</v>
          </cell>
          <cell r="B35">
            <v>10.7</v>
          </cell>
          <cell r="C35">
            <v>8.7999999999999995E-2</v>
          </cell>
          <cell r="D35">
            <v>1.0570045658521288</v>
          </cell>
          <cell r="E35">
            <v>5.7004565852128763</v>
          </cell>
          <cell r="F35">
            <v>4.0024247974290716E-2</v>
          </cell>
          <cell r="G35">
            <v>8.8136889435790131</v>
          </cell>
          <cell r="H35">
            <v>7.0165663656613475</v>
          </cell>
          <cell r="I35">
            <v>28.643304044411643</v>
          </cell>
          <cell r="J35">
            <v>25.375417672487831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35.784489937496474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13.817695439007792</v>
          </cell>
          <cell r="AF35"/>
          <cell r="AG35">
            <v>11.971164891898777</v>
          </cell>
          <cell r="AH35"/>
          <cell r="AI35"/>
        </row>
        <row r="36">
          <cell r="A36">
            <v>45747</v>
          </cell>
          <cell r="B36">
            <v>10.880699999999999</v>
          </cell>
          <cell r="C36">
            <v>8.7999999999999995E-2</v>
          </cell>
          <cell r="D36">
            <v>1.0251121495327102</v>
          </cell>
          <cell r="E36">
            <v>2.5112149532710237</v>
          </cell>
          <cell r="F36">
            <v>9.7039823827130398</v>
          </cell>
          <cell r="G36">
            <v>8.7451140892547343</v>
          </cell>
          <cell r="H36">
            <v>9.7039823827130398</v>
          </cell>
          <cell r="I36">
            <v>26.708626757695075</v>
          </cell>
          <cell r="J36">
            <v>24.637841531484451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39.194330353029684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14.471564372303103</v>
          </cell>
          <cell r="AF36"/>
          <cell r="AG36">
            <v>11.641319201935474</v>
          </cell>
          <cell r="AH36"/>
          <cell r="AI3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5808-4760-45CF-BB66-EE25C86406AC}">
  <dimension ref="A1:W3"/>
  <sheetViews>
    <sheetView tabSelected="1" workbookViewId="0">
      <selection sqref="A1:XFD1048576"/>
    </sheetView>
  </sheetViews>
  <sheetFormatPr defaultColWidth="9" defaultRowHeight="14.25" x14ac:dyDescent="0.45"/>
  <cols>
    <col min="1" max="1" width="14.3984375" customWidth="1"/>
    <col min="2" max="2" width="54.265625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IF(DATEDIF(VLOOKUP($A2,[1]Sheet1!$A:$B,2,0),[1]Sheet1!$A$1,"y")&gt;=[1]Sheet1!C$2,ROUND(VLOOKUP([1]Sheet1!$A$1,[2]HRA4!$A:$AZ,[1]Sheet1!C$1,0),2),"-")</f>
        <v>2.5099999999999998</v>
      </c>
      <c r="D2" s="1">
        <f>IF(DATEDIF(VLOOKUP($A2,[1]Sheet1!$A:$B,2,0),[1]Sheet1!$A$1,"y")&gt;=[1]Sheet1!D$2,ROUND(VLOOKUP([1]Sheet1!$A$1,[2]HRA4!$A:$AZ,[1]Sheet1!D$1,0),2),"-")</f>
        <v>9.6999999999999993</v>
      </c>
      <c r="E2" s="1">
        <f>IF(DATEDIF(VLOOKUP($A2,[1]Sheet1!$A:$B,2,0),[1]Sheet1!$A$1,"y")&gt;=[1]Sheet1!E$2,ROUND(VLOOKUP([1]Sheet1!$A$1,[2]HRA4!$A:$AZ,[1]Sheet1!E$1,0),2),"-")</f>
        <v>8.75</v>
      </c>
      <c r="F2" s="1">
        <f>IF(DATEDIF(VLOOKUP($A2,[1]Sheet1!$A:$B,2,0),[1]Sheet1!$A$1,"y")&gt;=[1]Sheet1!F$2,ROUND(VLOOKUP([1]Sheet1!$A$1,[2]HRA4!$A:$AZ,[1]Sheet1!F$1,0),2),"-")</f>
        <v>9.6999999999999993</v>
      </c>
      <c r="G2" s="1">
        <f>IF(DATEDIF(VLOOKUP($A2,[1]Sheet1!$A:$B,2,0),[1]Sheet1!$A$1,"y")&gt;=[1]Sheet1!G$2,ROUND(VLOOKUP([1]Sheet1!$A$1,[2]HRA4!$A:$AZ,[1]Sheet1!G$1,0),2),"-")</f>
        <v>26.71</v>
      </c>
      <c r="H2" s="1">
        <f>IF(DATEDIF(VLOOKUP($A2,[1]Sheet1!$A:$B,2,0),[1]Sheet1!$A$1,"y")&gt;=[1]Sheet1!H$2,ROUND(VLOOKUP([1]Sheet1!$A$1,[2]HRA4!$A:$AZ,[1]Sheet1!H$1,0),2),"-")</f>
        <v>11.64</v>
      </c>
      <c r="I2" s="1" t="str">
        <f>IF(DATEDIF(VLOOKUP($A2,[1]Sheet1!$A:$B,2,0),[1]Sheet1!$A$1,"y")&gt;=[1]Sheet1!I$2,ROUND(VLOOKUP([1]Sheet1!$A$1,[2]HRA4!$A:$AZ,[1]Sheet1!I$1,0),2),"-")</f>
        <v>-</v>
      </c>
      <c r="J2" s="1" t="str">
        <f>IF(DATEDIF(VLOOKUP($A2,[1]Sheet1!$A:$B,2,0),[1]Sheet1!$A$1,"y")&gt;=[1]Sheet1!J$2,ROUND(VLOOKUP([1]Sheet1!$A$1,[2]HRA4!$A:$AZ,[1]Sheet1!J$1,0),2),"-")</f>
        <v>-</v>
      </c>
      <c r="K2" s="1" t="str">
        <f>IF(DATEDIF(VLOOKUP($A2,[1]Sheet1!$A:$B,2,0),[1]Sheet1!$A$1,"y")&gt;=[1]Sheet1!K$2,ROUND(VLOOKUP([1]Sheet1!$A$1,[2]HRA4!$A:$AZ,[1]Sheet1!K$1,0),2),"-")</f>
        <v>-</v>
      </c>
      <c r="L2" s="1" t="str">
        <f>IF(DATEDIF(VLOOKUP($A2,[1]Sheet1!$A:$B,2,0),[1]Sheet1!$A$1,"y")&gt;=[1]Sheet1!L$2,ROUND(VLOOKUP([1]Sheet1!$A$1,[2]HRA4!$A:$AZ,[1]Sheet1!L$1,0),2),"-")</f>
        <v>-</v>
      </c>
      <c r="M2" s="1" t="str">
        <f>IF(DATEDIF(VLOOKUP($A2,[1]Sheet1!$A:$B,2,0),[1]Sheet1!$A$1,"y")&gt;=[1]Sheet1!M$2,ROUND(VLOOKUP([1]Sheet1!$A$1,[2]HRA4!$A:$AZ,[1]Sheet1!M$1,0),2),"-")</f>
        <v>-</v>
      </c>
      <c r="N2" s="1" t="str">
        <f>IF(DATEDIF(VLOOKUP($A2,[1]Sheet1!$A:$B,2,0),[1]Sheet1!$A$1,"y")&gt;=[1]Sheet1!N$2,ROUND(VLOOKUP([1]Sheet1!$A$1,[2]HRA4!$A:$AZ,[1]Sheet1!N$1,0),2),"-")</f>
        <v>-</v>
      </c>
      <c r="O2" s="1" t="str">
        <f>IF(DATEDIF(VLOOKUP($A2,[1]Sheet1!$A:$B,2,0),[1]Sheet1!$A$1,"y")&gt;=[1]Sheet1!O$2,ROUND(VLOOKUP([1]Sheet1!$A$1,[2]HRA4!$A:$AZ,[1]Sheet1!O$1,0),2),"-")</f>
        <v>-</v>
      </c>
      <c r="P2" s="1" t="str">
        <f>IF(DATEDIF(VLOOKUP($A2,[1]Sheet1!$A:$B,2,0),[1]Sheet1!$A$1,"y")&gt;=[1]Sheet1!P$2,ROUND(VLOOKUP([1]Sheet1!$A$1,[2]HRA4!$A:$AZ,[1]Sheet1!P$1,0),2),"-")</f>
        <v>-</v>
      </c>
      <c r="Q2" s="1" t="str">
        <f>IF(DATEDIF(VLOOKUP($A2,[1]Sheet1!$A:$B,2,0),[1]Sheet1!$A$1,"y")&gt;=[1]Sheet1!Q$2,ROUND(VLOOKUP([1]Sheet1!$A$1,[2]HRA4!$A:$AZ,[1]Sheet1!Q$1,0),2),"-")</f>
        <v>-</v>
      </c>
      <c r="R2" s="1" t="str">
        <f>IF(DATEDIF(VLOOKUP($A2,[1]Sheet1!$A:$B,2,0),[1]Sheet1!$A$1,"y")&gt;=[1]Sheet1!R$2,ROUND(VLOOKUP([1]Sheet1!$A$1,[2]HRA4!$A:$AZ,[1]Sheet1!R$1,0),2),"-")</f>
        <v>-</v>
      </c>
      <c r="S2" s="1" t="str">
        <f>IF(DATEDIF(VLOOKUP($A2,[1]Sheet1!$A:$B,2,0),[1]Sheet1!$A$1,"y")&gt;=[1]Sheet1!S$2,ROUND(VLOOKUP([1]Sheet1!$A$1,[2]HRA4!$A:$AZ,[1]Sheet1!S$1,0),2),"-")</f>
        <v>-</v>
      </c>
      <c r="T2" s="1" t="str">
        <f>IF(DATEDIF(VLOOKUP($A2,[1]Sheet1!$A:$B,2,0),[1]Sheet1!$A$1,"y")&gt;=[1]Sheet1!T$2,ROUND(VLOOKUP([1]Sheet1!$A$1,[2]HRA4!$A:$AZ,[1]Sheet1!T$1,0),2),"-")</f>
        <v>-</v>
      </c>
      <c r="U2" s="1" t="str">
        <f>IF(DATEDIF(VLOOKUP($A2,[1]Sheet1!$A:$B,2,0),[1]Sheet1!$A$1,"y")&gt;=[1]Sheet1!U$2,ROUND(VLOOKUP([1]Sheet1!$A$1,[2]HRA4!$A:$AZ,[1]Sheet1!U$1,0),2),"-")</f>
        <v>-</v>
      </c>
      <c r="V2" s="1">
        <f>IF(DATEDIF(VLOOKUP($A2,[1]Sheet1!$A:$B,2,0),[1]Sheet1!$A$1,"y")&gt;=[1]Sheet1!V$2,ROUND(VLOOKUP([1]Sheet1!$A$1,[2]HRA4!$A:$AZ,[1]Sheet1!V$1,0),2),"-")</f>
        <v>14.47</v>
      </c>
      <c r="W2" t="s">
        <v>24</v>
      </c>
    </row>
    <row r="3" spans="1:23" x14ac:dyDescent="0.45">
      <c r="A3" t="str">
        <f>"As at "&amp;TEXT([1]Sheet1!$A$1,"mmmm d, yyyy")</f>
        <v>As at March 31,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HUTE_ap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2025-04-02T18:24:24Z</dcterms:created>
  <dcterms:modified xsi:type="dcterms:W3CDTF">2025-04-02T18:24:25Z</dcterms:modified>
</cp:coreProperties>
</file>