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M:\27-Gordon's Backup\Website\annualized_performance_HHIS_csv\As_at_August_31_2025\excel\"/>
    </mc:Choice>
  </mc:AlternateContent>
  <xr:revisionPtr revIDLastSave="0" documentId="8_{CC130119-410D-4782-B877-B5FE15C9AD2E}" xr6:coauthVersionLast="47" xr6:coauthVersionMax="47" xr10:uidLastSave="{00000000-0000-0000-0000-000000000000}"/>
  <bookViews>
    <workbookView xWindow="-98" yWindow="-98" windowWidth="21795" windowHeight="13096" xr2:uid="{E2E8AB85-F0D7-409B-B553-DA99531F03C1}"/>
  </bookViews>
  <sheets>
    <sheet name="LLYH_ap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H2" i="1"/>
  <c r="G2" i="1"/>
  <c r="F2" i="1"/>
  <c r="E2" i="1"/>
  <c r="D2" i="1"/>
  <c r="C2" i="1"/>
</calcChain>
</file>

<file path=xl/sharedStrings.xml><?xml version="1.0" encoding="utf-8"?>
<sst xmlns="http://schemas.openxmlformats.org/spreadsheetml/2006/main" count="10" uniqueCount="10">
  <si>
    <t>Ticker</t>
  </si>
  <si>
    <t>ETF</t>
  </si>
  <si>
    <t>1M</t>
  </si>
  <si>
    <t>3M</t>
  </si>
  <si>
    <t>6M</t>
  </si>
  <si>
    <t>YTD</t>
  </si>
  <si>
    <t>1Y</t>
  </si>
  <si>
    <t>SI</t>
  </si>
  <si>
    <t>LLYH</t>
  </si>
  <si>
    <t>Harvest Eli Lilly High Income Shares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</si>
</sst>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-hhis.xlsx" TargetMode="External"/><Relationship Id="rId1" Type="http://schemas.openxmlformats.org/officeDocument/2006/relationships/externalLinkPath" Target="/27-Gordon's%20Backup/Website/annualized_performance-hhi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QE%20Harvest%20Eli%20Lilly%20High%20Income%20Shares%20ETF.xlsx" TargetMode="External"/><Relationship Id="rId1" Type="http://schemas.openxmlformats.org/officeDocument/2006/relationships/externalLinkPath" Target="file:///W:\Performance\Final%20monthly%20Performance%20data\MASTER%20Data%20Files\HRQE%20Harvest%20Eli%20Lilly%20High%20Income%20Shares%20ETF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27-Gordon's%20Backup\Website\annualized_performance.xlsx" TargetMode="External"/><Relationship Id="rId1" Type="http://schemas.openxmlformats.org/officeDocument/2006/relationships/externalLinkPath" Target="/27-Gordon's%20Backup/Website/annualized_performa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High_Income_Shares_ap"/>
      <sheetName val="Enhanced_High_Income_Shares_ap"/>
      <sheetName val="LLYH_ap"/>
      <sheetName val="LLYH-U_ap"/>
      <sheetName val="AMZH_ap"/>
      <sheetName val="AMZH-U_ap"/>
      <sheetName val="MSFH_ap"/>
      <sheetName val="MSFH-U_ap"/>
      <sheetName val="NVDH_ap"/>
      <sheetName val="NVDH-U_ap"/>
      <sheetName val="LLHE_ap"/>
      <sheetName val="LLHE-U_ap"/>
      <sheetName val="AMHE_ap"/>
      <sheetName val="AMHE-U_ap"/>
      <sheetName val="MSHE_ap"/>
      <sheetName val="MSHE-U_ap"/>
      <sheetName val="NVHE_ap"/>
      <sheetName val="NVHE-U_ap"/>
    </sheetNames>
    <sheetDataSet>
      <sheetData sheetId="0">
        <row r="1">
          <cell r="A1">
            <v>45900</v>
          </cell>
          <cell r="B1">
            <v>31</v>
          </cell>
          <cell r="C1">
            <v>5</v>
          </cell>
          <cell r="D1">
            <v>6</v>
          </cell>
          <cell r="E1">
            <v>7</v>
          </cell>
          <cell r="F1">
            <v>8</v>
          </cell>
          <cell r="G1">
            <v>9</v>
          </cell>
          <cell r="V1">
            <v>31</v>
          </cell>
        </row>
        <row r="2">
          <cell r="B2">
            <v>1</v>
          </cell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V2">
            <v>1</v>
          </cell>
        </row>
        <row r="3">
          <cell r="A3" t="str">
            <v>HHL</v>
          </cell>
          <cell r="B3">
            <v>41991</v>
          </cell>
        </row>
        <row r="4">
          <cell r="A4" t="str">
            <v>HHL.B</v>
          </cell>
          <cell r="B4">
            <v>43900</v>
          </cell>
        </row>
        <row r="5">
          <cell r="A5" t="str">
            <v>HHL.U</v>
          </cell>
          <cell r="B5">
            <v>42772</v>
          </cell>
        </row>
        <row r="6">
          <cell r="A6" t="str">
            <v>HBF</v>
          </cell>
          <cell r="B6">
            <v>41844</v>
          </cell>
        </row>
        <row r="7">
          <cell r="A7" t="str">
            <v>HBF.B</v>
          </cell>
          <cell r="B7">
            <v>43900</v>
          </cell>
        </row>
        <row r="8">
          <cell r="A8" t="str">
            <v>HBF.U</v>
          </cell>
          <cell r="B8">
            <v>41844</v>
          </cell>
        </row>
        <row r="9">
          <cell r="A9" t="str">
            <v>HTA</v>
          </cell>
          <cell r="B9">
            <v>42150</v>
          </cell>
        </row>
        <row r="10">
          <cell r="A10" t="str">
            <v>HTA.B</v>
          </cell>
          <cell r="B10">
            <v>43900</v>
          </cell>
        </row>
        <row r="11">
          <cell r="A11" t="str">
            <v>HTA.U</v>
          </cell>
          <cell r="B11">
            <v>42905</v>
          </cell>
        </row>
        <row r="12">
          <cell r="A12" t="str">
            <v>HUTL</v>
          </cell>
          <cell r="B12">
            <v>43475</v>
          </cell>
        </row>
        <row r="13">
          <cell r="A13" t="str">
            <v>HGR</v>
          </cell>
          <cell r="B13">
            <v>42907</v>
          </cell>
        </row>
        <row r="14">
          <cell r="A14" t="str">
            <v>HPF</v>
          </cell>
          <cell r="B14">
            <v>41933</v>
          </cell>
        </row>
        <row r="15">
          <cell r="A15" t="str">
            <v>HPF.U</v>
          </cell>
          <cell r="B15">
            <v>41933</v>
          </cell>
        </row>
        <row r="16">
          <cell r="A16" t="str">
            <v>HUBL</v>
          </cell>
          <cell r="B16">
            <v>43131</v>
          </cell>
        </row>
        <row r="17">
          <cell r="A17" t="str">
            <v>HUBL.U</v>
          </cell>
          <cell r="B17">
            <v>43131</v>
          </cell>
        </row>
        <row r="18">
          <cell r="A18" t="str">
            <v>HGGG</v>
          </cell>
          <cell r="B18">
            <v>43475</v>
          </cell>
        </row>
        <row r="19">
          <cell r="A19" t="str">
            <v>HBLK</v>
          </cell>
          <cell r="B19">
            <v>43133</v>
          </cell>
        </row>
        <row r="20">
          <cell r="A20" t="str">
            <v>TRVL</v>
          </cell>
          <cell r="B20">
            <v>44207</v>
          </cell>
        </row>
        <row r="21">
          <cell r="A21" t="str">
            <v>TRVL.U</v>
          </cell>
          <cell r="B21">
            <v>44207</v>
          </cell>
        </row>
        <row r="22">
          <cell r="A22" t="str">
            <v>HCLN</v>
          </cell>
          <cell r="B22">
            <v>44207</v>
          </cell>
        </row>
        <row r="23">
          <cell r="A23" t="str">
            <v>HRR.UN</v>
          </cell>
          <cell r="B23">
            <v>41354</v>
          </cell>
        </row>
        <row r="24">
          <cell r="A24" t="str">
            <v>HRR Class F</v>
          </cell>
          <cell r="B24">
            <v>41354</v>
          </cell>
        </row>
        <row r="25">
          <cell r="A25" t="str">
            <v>HRV100 A</v>
          </cell>
          <cell r="B25">
            <v>40834</v>
          </cell>
        </row>
        <row r="26">
          <cell r="A26" t="str">
            <v>HRV102 D</v>
          </cell>
          <cell r="B26">
            <v>41810</v>
          </cell>
        </row>
        <row r="27">
          <cell r="A27" t="str">
            <v>HRV101 F</v>
          </cell>
          <cell r="B27">
            <v>40834</v>
          </cell>
        </row>
        <row r="28">
          <cell r="A28" t="str">
            <v>HRV111 R</v>
          </cell>
          <cell r="B28">
            <v>40109</v>
          </cell>
        </row>
        <row r="29">
          <cell r="A29" t="str">
            <v>HRV200 A</v>
          </cell>
          <cell r="B29">
            <v>41080</v>
          </cell>
        </row>
        <row r="30">
          <cell r="A30" t="str">
            <v>HRV202 D</v>
          </cell>
          <cell r="B30">
            <v>41810</v>
          </cell>
        </row>
        <row r="31">
          <cell r="A31" t="str">
            <v>HRV201 F</v>
          </cell>
          <cell r="B31">
            <v>41080</v>
          </cell>
        </row>
        <row r="32">
          <cell r="A32" t="str">
            <v>HRV211 R</v>
          </cell>
          <cell r="B32">
            <v>40358</v>
          </cell>
        </row>
        <row r="33">
          <cell r="A33" t="str">
            <v>PRM</v>
          </cell>
          <cell r="B33">
            <v>43063</v>
          </cell>
        </row>
        <row r="34">
          <cell r="A34" t="str">
            <v>PRM.PR.A</v>
          </cell>
          <cell r="B34">
            <v>43063</v>
          </cell>
        </row>
        <row r="35">
          <cell r="A35" t="str">
            <v>HDIF</v>
          </cell>
          <cell r="B35">
            <v>44603</v>
          </cell>
        </row>
        <row r="36">
          <cell r="A36" t="str">
            <v>HLIF</v>
          </cell>
          <cell r="B36">
            <v>44720</v>
          </cell>
        </row>
        <row r="37">
          <cell r="A37" t="str">
            <v>HHLE</v>
          </cell>
          <cell r="B37">
            <v>44854</v>
          </cell>
        </row>
        <row r="38">
          <cell r="A38" t="str">
            <v>HBFE</v>
          </cell>
          <cell r="B38">
            <v>44854</v>
          </cell>
        </row>
        <row r="39">
          <cell r="A39" t="str">
            <v>HTAE</v>
          </cell>
          <cell r="B39">
            <v>44854</v>
          </cell>
        </row>
        <row r="40">
          <cell r="A40" t="str">
            <v>HUTE</v>
          </cell>
          <cell r="B40">
            <v>44854</v>
          </cell>
        </row>
        <row r="41">
          <cell r="A41" t="str">
            <v>HLFE</v>
          </cell>
          <cell r="B41">
            <v>44854</v>
          </cell>
        </row>
        <row r="42">
          <cell r="A42" t="str">
            <v>HRIF</v>
          </cell>
          <cell r="B42">
            <v>45022</v>
          </cell>
        </row>
        <row r="43">
          <cell r="A43" t="str">
            <v>TRVI</v>
          </cell>
          <cell r="B43">
            <v>45022</v>
          </cell>
        </row>
        <row r="44">
          <cell r="A44" t="str">
            <v>HPYT</v>
          </cell>
          <cell r="B44">
            <v>45195</v>
          </cell>
        </row>
        <row r="45">
          <cell r="A45" t="str">
            <v>HPYT.B</v>
          </cell>
          <cell r="B45">
            <v>45453</v>
          </cell>
        </row>
        <row r="46">
          <cell r="A46" t="str">
            <v>HPYT.U</v>
          </cell>
          <cell r="B46">
            <v>45302</v>
          </cell>
        </row>
        <row r="47">
          <cell r="A47" t="str">
            <v>TBIL</v>
          </cell>
          <cell r="B47">
            <v>45302</v>
          </cell>
        </row>
        <row r="48">
          <cell r="A48" t="str">
            <v>HPYM</v>
          </cell>
          <cell r="B48">
            <v>45302</v>
          </cell>
        </row>
        <row r="49">
          <cell r="A49" t="str">
            <v>HPYM.U</v>
          </cell>
          <cell r="B49">
            <v>45302</v>
          </cell>
        </row>
        <row r="50">
          <cell r="A50" t="str">
            <v>HBIG</v>
          </cell>
          <cell r="B50">
            <v>45392</v>
          </cell>
        </row>
        <row r="51">
          <cell r="A51" t="str">
            <v>HBIE</v>
          </cell>
          <cell r="B51">
            <v>45392</v>
          </cell>
        </row>
        <row r="52">
          <cell r="A52" t="str">
            <v>HIND</v>
          </cell>
          <cell r="B52">
            <v>45392</v>
          </cell>
        </row>
        <row r="53">
          <cell r="A53" t="str">
            <v>LLYH</v>
          </cell>
          <cell r="B53">
            <v>45523</v>
          </cell>
        </row>
        <row r="54">
          <cell r="A54" t="str">
            <v>LLYH.U</v>
          </cell>
          <cell r="B54">
            <v>45523</v>
          </cell>
        </row>
        <row r="55">
          <cell r="A55" t="str">
            <v>AMZH</v>
          </cell>
          <cell r="B55">
            <v>45523</v>
          </cell>
        </row>
        <row r="56">
          <cell r="A56" t="str">
            <v>AMZH.U</v>
          </cell>
          <cell r="B56">
            <v>45523</v>
          </cell>
        </row>
        <row r="57">
          <cell r="A57" t="str">
            <v>MSFH</v>
          </cell>
          <cell r="B57">
            <v>45523</v>
          </cell>
        </row>
        <row r="58">
          <cell r="A58" t="str">
            <v>MSFH.U</v>
          </cell>
          <cell r="B58">
            <v>45523</v>
          </cell>
        </row>
        <row r="59">
          <cell r="A59" t="str">
            <v>NVDH</v>
          </cell>
          <cell r="B59">
            <v>45523</v>
          </cell>
        </row>
        <row r="60">
          <cell r="A60" t="str">
            <v>NVDH.U</v>
          </cell>
          <cell r="B60">
            <v>45523</v>
          </cell>
        </row>
        <row r="61">
          <cell r="A61" t="str">
            <v>LLHE</v>
          </cell>
          <cell r="B61">
            <v>45523</v>
          </cell>
        </row>
        <row r="62">
          <cell r="A62" t="str">
            <v>LLHE.U</v>
          </cell>
          <cell r="B62">
            <v>45523</v>
          </cell>
        </row>
        <row r="63">
          <cell r="A63" t="str">
            <v>AMHE</v>
          </cell>
          <cell r="B63">
            <v>45523</v>
          </cell>
        </row>
        <row r="64">
          <cell r="A64" t="str">
            <v>AMHE.U</v>
          </cell>
          <cell r="B64">
            <v>45523</v>
          </cell>
        </row>
        <row r="65">
          <cell r="A65" t="str">
            <v>MSHE</v>
          </cell>
          <cell r="B65">
            <v>45523</v>
          </cell>
        </row>
        <row r="66">
          <cell r="A66" t="str">
            <v>MSHE.U</v>
          </cell>
          <cell r="B66">
            <v>45523</v>
          </cell>
        </row>
        <row r="67">
          <cell r="A67" t="str">
            <v>NVHE</v>
          </cell>
          <cell r="B67">
            <v>45523</v>
          </cell>
        </row>
        <row r="68">
          <cell r="A68" t="str">
            <v>NVHE.U</v>
          </cell>
          <cell r="B68">
            <v>45523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LYH Benchmark"/>
      <sheetName val="LLYH"/>
      <sheetName val="LLYH Class U"/>
      <sheetName val="AMHE"/>
      <sheetName val="AMHE Benchmark"/>
      <sheetName val="AMHE Class U"/>
      <sheetName val="LLHE"/>
      <sheetName val="LLYH u"/>
    </sheetNames>
    <sheetDataSet>
      <sheetData sheetId="0">
        <row r="1">
          <cell r="A1" t="str">
            <v>Benchmark - LLYH</v>
          </cell>
        </row>
      </sheetData>
      <sheetData sheetId="1">
        <row r="1">
          <cell r="A1" t="str">
            <v>HRQE</v>
          </cell>
          <cell r="B1"/>
          <cell r="C1"/>
          <cell r="D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08/29/2025HRQEACAD</v>
          </cell>
          <cell r="B4" t="str">
            <v>DISTRIBUTION</v>
          </cell>
          <cell r="C4">
            <v>1.9099999999999997</v>
          </cell>
          <cell r="D4"/>
          <cell r="E4" t="str">
            <v>Return</v>
          </cell>
          <cell r="X4">
            <v>45523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 t="str">
            <v>Benchmark Since Inception Compounded Annual Return</v>
          </cell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  <cell r="AJ5" t="str">
            <v>5 Year Compounded Annual Return</v>
          </cell>
        </row>
        <row r="6">
          <cell r="A6">
            <v>45523</v>
          </cell>
          <cell r="B6">
            <v>12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45523</v>
          </cell>
          <cell r="AB6"/>
          <cell r="AC6"/>
          <cell r="AD6"/>
          <cell r="AE6"/>
          <cell r="AF6"/>
          <cell r="AG6"/>
          <cell r="AH6"/>
          <cell r="AI6"/>
          <cell r="AJ6"/>
        </row>
        <row r="7">
          <cell r="A7">
            <v>45535</v>
          </cell>
          <cell r="B7">
            <v>12.384499999999999</v>
          </cell>
          <cell r="C7"/>
          <cell r="D7">
            <v>1.0320416666666665</v>
          </cell>
          <cell r="E7">
            <v>3.2041666666666524</v>
          </cell>
          <cell r="F7"/>
          <cell r="G7"/>
          <cell r="H7">
            <v>3.2041666666666524</v>
          </cell>
          <cell r="I7"/>
          <cell r="J7"/>
          <cell r="K7"/>
          <cell r="L7"/>
          <cell r="M7"/>
          <cell r="N7"/>
          <cell r="O7"/>
          <cell r="P7"/>
          <cell r="Q7"/>
          <cell r="R7"/>
          <cell r="S7"/>
          <cell r="T7"/>
          <cell r="U7"/>
          <cell r="V7"/>
          <cell r="W7"/>
          <cell r="X7">
            <v>3.2041666666666524</v>
          </cell>
          <cell r="Y7">
            <v>0.38709677419354838</v>
          </cell>
          <cell r="Z7"/>
          <cell r="AA7">
            <v>45535</v>
          </cell>
          <cell r="AB7">
            <v>1.0148158634109357</v>
          </cell>
          <cell r="AC7">
            <v>1.4815863410935659</v>
          </cell>
          <cell r="AD7"/>
          <cell r="AE7"/>
          <cell r="AF7"/>
          <cell r="AG7"/>
          <cell r="AH7"/>
          <cell r="AI7"/>
          <cell r="AJ7"/>
        </row>
        <row r="8">
          <cell r="A8">
            <v>45565</v>
          </cell>
          <cell r="B8">
            <v>11.5197</v>
          </cell>
          <cell r="C8">
            <v>0.16</v>
          </cell>
          <cell r="D8">
            <v>0.94309015301384802</v>
          </cell>
          <cell r="E8">
            <v>-5.690984698615198</v>
          </cell>
          <cell r="F8"/>
          <cell r="G8"/>
          <cell r="H8">
            <v>-2.669166666666678</v>
          </cell>
          <cell r="I8"/>
          <cell r="J8"/>
          <cell r="K8"/>
          <cell r="L8"/>
          <cell r="M8"/>
          <cell r="N8"/>
          <cell r="O8"/>
          <cell r="P8"/>
          <cell r="Q8"/>
          <cell r="R8"/>
          <cell r="S8"/>
          <cell r="T8"/>
          <cell r="U8"/>
          <cell r="V8"/>
          <cell r="W8"/>
          <cell r="X8">
            <v>-2.669166666666678</v>
          </cell>
          <cell r="Y8">
            <v>1.3870967741935485</v>
          </cell>
          <cell r="Z8"/>
          <cell r="AA8">
            <v>45565</v>
          </cell>
          <cell r="AB8">
            <v>0.99225691439811992</v>
          </cell>
          <cell r="AC8">
            <v>0.69580573103988907</v>
          </cell>
          <cell r="AD8"/>
          <cell r="AE8"/>
          <cell r="AF8"/>
          <cell r="AG8"/>
          <cell r="AH8"/>
          <cell r="AI8"/>
          <cell r="AJ8"/>
        </row>
        <row r="9">
          <cell r="A9">
            <v>45596</v>
          </cell>
          <cell r="B9">
            <v>11.167999999999999</v>
          </cell>
          <cell r="C9">
            <v>0.16</v>
          </cell>
          <cell r="D9">
            <v>0.98335894163910509</v>
          </cell>
          <cell r="E9">
            <v>-1.6641058360894911</v>
          </cell>
          <cell r="F9"/>
          <cell r="G9"/>
          <cell r="H9">
            <v>-4.2888547444812186</v>
          </cell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>
            <v>-4.2888547444812186</v>
          </cell>
          <cell r="Y9">
            <v>2.3870967741935485</v>
          </cell>
          <cell r="Z9"/>
          <cell r="AA9">
            <v>45596</v>
          </cell>
          <cell r="AB9">
            <v>0.96444101857830788</v>
          </cell>
          <cell r="AC9">
            <v>-2.8848345541924725</v>
          </cell>
          <cell r="AD9"/>
          <cell r="AE9"/>
          <cell r="AF9"/>
          <cell r="AG9"/>
          <cell r="AH9"/>
          <cell r="AI9"/>
          <cell r="AJ9"/>
        </row>
        <row r="10">
          <cell r="A10">
            <v>45626</v>
          </cell>
          <cell r="B10">
            <v>10.4842</v>
          </cell>
          <cell r="C10">
            <v>0.16</v>
          </cell>
          <cell r="D10">
            <v>0.95309813753581663</v>
          </cell>
          <cell r="E10">
            <v>-4.690186246418337</v>
          </cell>
          <cell r="F10">
            <v>-11.610047122333578</v>
          </cell>
          <cell r="G10"/>
          <cell r="H10">
            <v>-8.7778857155450414</v>
          </cell>
          <cell r="I10"/>
          <cell r="J10"/>
          <cell r="K10"/>
          <cell r="L10"/>
          <cell r="M10"/>
          <cell r="N10"/>
          <cell r="O10"/>
          <cell r="P10"/>
          <cell r="Q10"/>
          <cell r="R10"/>
          <cell r="S10"/>
          <cell r="T10"/>
          <cell r="U10"/>
          <cell r="V10"/>
          <cell r="W10"/>
          <cell r="X10">
            <v>-8.7778857155450414</v>
          </cell>
          <cell r="Y10">
            <v>3.3870967741935485</v>
          </cell>
          <cell r="Z10"/>
          <cell r="AA10">
            <v>45626</v>
          </cell>
          <cell r="AB10">
            <v>1.0020827182561498</v>
          </cell>
          <cell r="AC10">
            <v>-2.682571026169478</v>
          </cell>
          <cell r="AD10"/>
          <cell r="AE10"/>
          <cell r="AF10"/>
          <cell r="AG10"/>
          <cell r="AH10"/>
          <cell r="AI10"/>
          <cell r="AJ10"/>
        </row>
        <row r="11">
          <cell r="A11">
            <v>45657</v>
          </cell>
          <cell r="B11">
            <v>10.394399999999999</v>
          </cell>
          <cell r="C11">
            <v>0.16</v>
          </cell>
          <cell r="D11">
            <v>1.0066957898552107</v>
          </cell>
          <cell r="E11">
            <v>0.66957898552106876</v>
          </cell>
          <cell r="F11">
            <v>-5.6486878342576929</v>
          </cell>
          <cell r="G11"/>
          <cell r="H11">
            <v>-8.1670816081483188</v>
          </cell>
          <cell r="I11"/>
          <cell r="J11"/>
          <cell r="K11"/>
          <cell r="L11"/>
          <cell r="M11"/>
          <cell r="N11"/>
          <cell r="O11"/>
          <cell r="P11"/>
          <cell r="Q11"/>
          <cell r="R11"/>
          <cell r="S11"/>
          <cell r="T11"/>
          <cell r="U11"/>
          <cell r="V11"/>
          <cell r="W11"/>
          <cell r="X11">
            <v>-8.1670816081483188</v>
          </cell>
          <cell r="Y11">
            <v>4.387096774193548</v>
          </cell>
          <cell r="Z11"/>
          <cell r="AA11">
            <v>45657</v>
          </cell>
          <cell r="AB11">
            <v>0.94757675310186695</v>
          </cell>
          <cell r="AC11">
            <v>-7.7842666327561201</v>
          </cell>
          <cell r="AD11"/>
          <cell r="AE11"/>
          <cell r="AF11"/>
          <cell r="AG11"/>
          <cell r="AH11"/>
          <cell r="AI11"/>
          <cell r="AJ11"/>
        </row>
        <row r="12">
          <cell r="A12">
            <v>45688</v>
          </cell>
          <cell r="B12">
            <v>10.6012</v>
          </cell>
          <cell r="C12">
            <v>0.16</v>
          </cell>
          <cell r="D12">
            <v>1.0352882321249905</v>
          </cell>
          <cell r="E12">
            <v>3.5288232124990548</v>
          </cell>
          <cell r="F12">
            <v>-0.66617688153026711</v>
          </cell>
          <cell r="G12"/>
          <cell r="H12">
            <v>3.5288232124990548</v>
          </cell>
          <cell r="I12"/>
          <cell r="J12"/>
          <cell r="K12"/>
          <cell r="L12"/>
          <cell r="M12"/>
          <cell r="N12"/>
          <cell r="O12"/>
          <cell r="P12"/>
          <cell r="Q12"/>
          <cell r="R12"/>
          <cell r="S12"/>
          <cell r="T12"/>
          <cell r="U12"/>
          <cell r="V12"/>
          <cell r="W12"/>
          <cell r="X12">
            <v>-4.9264602672213442</v>
          </cell>
          <cell r="Y12">
            <v>5.387096774193548</v>
          </cell>
          <cell r="Z12"/>
          <cell r="AA12">
            <v>45688</v>
          </cell>
          <cell r="AB12">
            <v>1.0454546045878708</v>
          </cell>
          <cell r="AC12">
            <v>-3.5926369357675347</v>
          </cell>
          <cell r="AD12"/>
          <cell r="AE12"/>
          <cell r="AF12"/>
          <cell r="AG12"/>
          <cell r="AH12"/>
          <cell r="AI12"/>
          <cell r="AJ12"/>
        </row>
        <row r="13">
          <cell r="A13">
            <v>45716</v>
          </cell>
          <cell r="B13">
            <v>11.507099999999999</v>
          </cell>
          <cell r="C13">
            <v>0.16</v>
          </cell>
          <cell r="D13">
            <v>1.1005452212957023</v>
          </cell>
          <cell r="E13">
            <v>10.054522129570231</v>
          </cell>
          <cell r="F13">
            <v>14.701057572842258</v>
          </cell>
          <cell r="G13">
            <v>1.3842107388202907</v>
          </cell>
          <cell r="H13">
            <v>13.938151652883413</v>
          </cell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>
            <v>4.6327298245766313</v>
          </cell>
          <cell r="Y13">
            <v>6.387096774193548</v>
          </cell>
          <cell r="Z13"/>
          <cell r="AA13">
            <v>45716</v>
          </cell>
          <cell r="AB13">
            <v>1.0143475950668166</v>
          </cell>
          <cell r="AC13">
            <v>-2.20942312906236</v>
          </cell>
          <cell r="AD13"/>
          <cell r="AE13"/>
          <cell r="AF13"/>
          <cell r="AG13"/>
          <cell r="AH13"/>
          <cell r="AI13"/>
          <cell r="AJ13"/>
        </row>
        <row r="14">
          <cell r="A14">
            <v>45747</v>
          </cell>
          <cell r="B14">
            <v>10.4359</v>
          </cell>
          <cell r="C14">
            <v>0.16</v>
          </cell>
          <cell r="D14">
            <v>0.92081410607364156</v>
          </cell>
          <cell r="E14">
            <v>-7.9185893926358446</v>
          </cell>
          <cell r="F14">
            <v>4.9158572619328433</v>
          </cell>
          <cell r="G14">
            <v>-1.0105120034291093</v>
          </cell>
          <cell r="H14">
            <v>4.9158572619328433</v>
          </cell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>
            <v>-3.6527064205376103</v>
          </cell>
          <cell r="Y14">
            <v>7.387096774193548</v>
          </cell>
          <cell r="Z14"/>
          <cell r="AA14">
            <v>45747</v>
          </cell>
          <cell r="AB14">
            <v>0.99476782772229377</v>
          </cell>
          <cell r="AC14">
            <v>-2.7210802743873774</v>
          </cell>
          <cell r="AD14"/>
          <cell r="AE14"/>
          <cell r="AF14"/>
          <cell r="AG14"/>
          <cell r="AH14"/>
          <cell r="AI14"/>
          <cell r="AJ14"/>
        </row>
        <row r="15">
          <cell r="A15">
            <v>45777</v>
          </cell>
          <cell r="B15">
            <v>10.519600000000001</v>
          </cell>
          <cell r="C15">
            <v>0.16</v>
          </cell>
          <cell r="D15">
            <v>1.023352082714476</v>
          </cell>
          <cell r="E15">
            <v>2.3352082714475975</v>
          </cell>
          <cell r="F15">
            <v>3.7062507881489903</v>
          </cell>
          <cell r="G15">
            <v>3.0153837206965406</v>
          </cell>
          <cell r="H15">
            <v>7.3658610387736578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-1.4027964515541003</v>
          </cell>
          <cell r="Y15">
            <v>8.387096774193548</v>
          </cell>
          <cell r="Z15"/>
          <cell r="AA15">
            <v>45777</v>
          </cell>
          <cell r="AB15">
            <v>0.96445854154231681</v>
          </cell>
          <cell r="AC15">
            <v>-6.1785149586235377</v>
          </cell>
          <cell r="AD15"/>
          <cell r="AE15"/>
          <cell r="AF15"/>
          <cell r="AG15"/>
          <cell r="AH15"/>
          <cell r="AI15"/>
          <cell r="AJ15"/>
        </row>
        <row r="16">
          <cell r="A16">
            <v>45808</v>
          </cell>
          <cell r="B16">
            <v>8.7187999999999999</v>
          </cell>
          <cell r="C16">
            <v>0.16</v>
          </cell>
          <cell r="D16">
            <v>0.84402448762310345</v>
          </cell>
          <cell r="E16">
            <v>-15.597551237689656</v>
          </cell>
          <cell r="F16">
            <v>-20.466134883827593</v>
          </cell>
          <cell r="G16">
            <v>-8.7738155831923788</v>
          </cell>
          <cell r="H16">
            <v>-9.3805841485357426</v>
          </cell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>
            <v>-16.781545793952112</v>
          </cell>
          <cell r="Y16">
            <v>9.387096774193548</v>
          </cell>
          <cell r="Z16"/>
          <cell r="AA16">
            <v>45808</v>
          </cell>
          <cell r="AB16">
            <v>0.95413802450950302</v>
          </cell>
          <cell r="AC16">
            <v>-10.481353606073174</v>
          </cell>
          <cell r="AD16"/>
          <cell r="AE16"/>
          <cell r="AF16"/>
          <cell r="AG16"/>
          <cell r="AH16"/>
          <cell r="AI16"/>
          <cell r="AJ16"/>
        </row>
        <row r="17">
          <cell r="A17">
            <v>45838</v>
          </cell>
          <cell r="B17">
            <v>9.0467999999999993</v>
          </cell>
          <cell r="C17">
            <v>0.16</v>
          </cell>
          <cell r="D17">
            <v>1.0559710051841995</v>
          </cell>
          <cell r="E17">
            <v>5.5971005184199507</v>
          </cell>
          <cell r="F17">
            <v>-8.7921710376226194</v>
          </cell>
          <cell r="G17">
            <v>-4.3085243541243106</v>
          </cell>
          <cell r="H17">
            <v>-4.3085243541243106</v>
          </cell>
          <cell r="I17"/>
          <cell r="J17"/>
          <cell r="K17"/>
          <cell r="L17"/>
          <cell r="M17"/>
          <cell r="N17"/>
          <cell r="O17"/>
          <cell r="P17"/>
          <cell r="Q17"/>
          <cell r="R17"/>
          <cell r="S17"/>
          <cell r="T17"/>
          <cell r="U17"/>
          <cell r="V17"/>
          <cell r="W17"/>
          <cell r="X17">
            <v>-12.123725262164342</v>
          </cell>
          <cell r="Y17">
            <v>10.387096774193548</v>
          </cell>
          <cell r="Z17"/>
          <cell r="AA17">
            <v>45838</v>
          </cell>
          <cell r="AB17">
            <v>1.0220866607611663</v>
          </cell>
          <cell r="AC17">
            <v>-8.5041856313717084</v>
          </cell>
          <cell r="AD17"/>
          <cell r="AE17"/>
          <cell r="AF17"/>
          <cell r="AG17"/>
          <cell r="AH17"/>
          <cell r="AI17"/>
          <cell r="AJ17"/>
        </row>
        <row r="18">
          <cell r="A18">
            <v>45869</v>
          </cell>
          <cell r="B18">
            <v>8.7175999999999991</v>
          </cell>
          <cell r="C18">
            <v>0.16</v>
          </cell>
          <cell r="D18">
            <v>0.98129725427775572</v>
          </cell>
          <cell r="E18">
            <v>-1.8702745722244285</v>
          </cell>
          <cell r="F18">
            <v>-12.540372330108484</v>
          </cell>
          <cell r="G18">
            <v>-9.298899190280963</v>
          </cell>
          <cell r="H18">
            <v>-6.0982176909154528</v>
          </cell>
          <cell r="I18"/>
          <cell r="J18"/>
          <cell r="K18"/>
          <cell r="L18"/>
          <cell r="M18"/>
          <cell r="N18"/>
          <cell r="O18"/>
          <cell r="P18"/>
          <cell r="Q18"/>
          <cell r="R18"/>
          <cell r="S18"/>
          <cell r="T18"/>
          <cell r="U18"/>
          <cell r="V18"/>
          <cell r="W18"/>
          <cell r="X18">
            <v>-13.767252883604165</v>
          </cell>
          <cell r="Y18">
            <v>11.387096774193548</v>
          </cell>
          <cell r="Z18"/>
          <cell r="AA18">
            <v>45869</v>
          </cell>
          <cell r="AB18">
            <v>0.98149153377965537</v>
          </cell>
          <cell r="AC18">
            <v>-10.197632820916391</v>
          </cell>
          <cell r="AD18"/>
          <cell r="AE18"/>
          <cell r="AF18"/>
          <cell r="AG18"/>
          <cell r="AH18"/>
          <cell r="AI18"/>
          <cell r="AJ18"/>
        </row>
        <row r="19">
          <cell r="A19">
            <v>45900</v>
          </cell>
          <cell r="B19">
            <v>8.3757000000000001</v>
          </cell>
          <cell r="C19">
            <v>0.15</v>
          </cell>
          <cell r="D19">
            <v>0.97798706065889707</v>
          </cell>
          <cell r="E19">
            <v>-2.2012939341102933</v>
          </cell>
          <cell r="F19">
            <v>1.3411168105751159</v>
          </cell>
          <cell r="G19">
            <v>-19.399492848654454</v>
          </cell>
          <cell r="H19">
            <v>-8.1652719289067814</v>
          </cell>
          <cell r="I19">
            <v>-18.283811973121921</v>
          </cell>
          <cell r="J19"/>
          <cell r="K19"/>
          <cell r="L19"/>
          <cell r="M19"/>
          <cell r="N19"/>
          <cell r="O19"/>
          <cell r="P19"/>
          <cell r="Q19"/>
          <cell r="R19"/>
          <cell r="S19"/>
          <cell r="T19"/>
          <cell r="U19"/>
          <cell r="V19"/>
          <cell r="W19"/>
          <cell r="X19">
            <v>-15.665489115094056</v>
          </cell>
          <cell r="Y19">
            <v>12.387096774193548</v>
          </cell>
          <cell r="Z19"/>
          <cell r="AA19">
            <v>45900</v>
          </cell>
          <cell r="AB19">
            <v>1.0459694721345727</v>
          </cell>
          <cell r="AC19">
            <v>-6.0694654052588444</v>
          </cell>
          <cell r="AD19">
            <v>-5.885490800337811</v>
          </cell>
          <cell r="AE19">
            <v>-15.215265619747353</v>
          </cell>
          <cell r="AF19"/>
          <cell r="AG19"/>
          <cell r="AH19"/>
          <cell r="AI19"/>
          <cell r="AJ19"/>
        </row>
      </sheetData>
      <sheetData sheetId="2">
        <row r="1">
          <cell r="A1" t="str">
            <v>HRQE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Income_ETFs_ap"/>
      <sheetName val="Income_ETFs_New_ap"/>
      <sheetName val="Fixed_Income_ETFs_ap"/>
      <sheetName val="Enhanced_Equity_ap"/>
      <sheetName val="Enhanced_Equity_New_ap"/>
      <sheetName val="Multi_Sector_New_ap"/>
      <sheetName val="Digital_Sector_New_ap"/>
      <sheetName val="Growth_ETFs_ap"/>
      <sheetName val="Growth_ETFs_New_ap"/>
      <sheetName val="Structured_Funds_ap"/>
      <sheetName val="HHL_ap"/>
      <sheetName val="HBF_ap"/>
      <sheetName val="HTA_ap"/>
      <sheetName val="HUTL_ap"/>
      <sheetName val="HGR_ap"/>
      <sheetName val="HPF_ap"/>
      <sheetName val="HUBL_ap"/>
      <sheetName val="HGGG_ap"/>
      <sheetName val="HBLK_ap"/>
      <sheetName val="TRVL_ap"/>
      <sheetName val="HCLN_ap"/>
      <sheetName val="PRM_ap"/>
      <sheetName val="HDIF_ap"/>
      <sheetName val="HLIF_ap"/>
      <sheetName val="HHLE_ap"/>
      <sheetName val="HTAE_ap"/>
      <sheetName val="HUTE_ap"/>
      <sheetName val="HRIF_ap"/>
      <sheetName val="TRVI_ap"/>
      <sheetName val="HPYT_ap"/>
      <sheetName val="TBIL_ap"/>
      <sheetName val="HPYM_ap"/>
      <sheetName val="HBIG_ap"/>
      <sheetName val="HBIE_ap"/>
      <sheetName val="HIND_ap"/>
    </sheetNames>
    <sheetDataSet>
      <sheetData sheetId="0">
        <row r="1">
          <cell r="A1">
            <v>45900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AEFBB-E390-4604-AABA-79CE6A834DF1}">
  <dimension ref="A1:H3"/>
  <sheetViews>
    <sheetView tabSelected="1" workbookViewId="0">
      <selection activeCell="C2" sqref="C2"/>
    </sheetView>
  </sheetViews>
  <sheetFormatPr defaultColWidth="8.86328125" defaultRowHeight="14.25" x14ac:dyDescent="0.45"/>
  <cols>
    <col min="2" max="2" width="48" bestFit="1" customWidth="1"/>
    <col min="3" max="3" width="10" customWidth="1"/>
    <col min="4" max="4" width="7.265625" customWidth="1"/>
    <col min="9" max="9" width="77.1328125" bestFit="1" customWidth="1"/>
  </cols>
  <sheetData>
    <row r="1" spans="1:8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45">
      <c r="A2" t="s">
        <v>8</v>
      </c>
      <c r="B2" t="s">
        <v>9</v>
      </c>
      <c r="C2" s="1">
        <f>IF(DATEDIF(VLOOKUP($A2,[1]Sheet1!$A:$B,2,0),[1]Sheet1!$A$1,"y")&gt;=[1]Sheet1!C$2,ROUND(VLOOKUP([1]Sheet1!$A$1,[2]LLYH!$A:$AZ,[1]Sheet1!C$1,0),2),"-")</f>
        <v>-2.2000000000000002</v>
      </c>
      <c r="D2" s="1">
        <f>IF(DATEDIF(VLOOKUP($A2,[1]Sheet1!$A:$B,2,0),[1]Sheet1!$A$1,"y")&gt;=[1]Sheet1!D$2,ROUND(VLOOKUP([1]Sheet1!$A$1,[2]LLYH!$A:$AZ,[1]Sheet1!D$1,0),2),"-")</f>
        <v>1.34</v>
      </c>
      <c r="E2" s="1">
        <f>IF(DATEDIF(VLOOKUP($A2,[1]Sheet1!$A:$B,2,0),[1]Sheet1!$A$1,"y")&gt;=[1]Sheet1!E$2,ROUND(VLOOKUP([1]Sheet1!$A$1,[2]LLYH!$A:$AZ,[1]Sheet1!E$1,0),2),"-")</f>
        <v>-19.399999999999999</v>
      </c>
      <c r="F2" s="1">
        <f>IF(DATEDIF(VLOOKUP($A2,[1]Sheet1!$A:$B,2,0),[1]Sheet1!$A$1,"y")&gt;=[1]Sheet1!F$2,ROUND(VLOOKUP([1]Sheet1!$A$1,[2]LLYH!$A:$AZ,[1]Sheet1!F$1,0),2),"-")</f>
        <v>-8.17</v>
      </c>
      <c r="G2" s="1">
        <f>IF(DATEDIF(VLOOKUP($A2,[1]Sheet1!$A:$B,2,0),[1]Sheet1!$A$1,"y")&gt;=[1]Sheet1!G$2,ROUND(VLOOKUP([1]Sheet1!$A$1,[2]LLYH!$A:$AZ,[1]Sheet1!G$1,0),2),"-")</f>
        <v>-18.28</v>
      </c>
      <c r="H2" s="1">
        <f>IF(DATEDIF(VLOOKUP($A2,[1]Sheet1!$A:$B,2,0),[1]Sheet1!$A$1,"y")&gt;=[1]Sheet1!V$2,ROUND(VLOOKUP([1]Sheet1!$A$1,[2]LLYH!$A:$AZ,[1]Sheet1!V$1,0),2),"-")</f>
        <v>-15.22</v>
      </c>
    </row>
    <row r="3" spans="1:8" x14ac:dyDescent="0.45">
      <c r="A3" t="str">
        <f>"As at "&amp;TEXT([3]Sheet1!$A$1,"mmmm d, yyyy")</f>
        <v>As at August 31, 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LLYH_ap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Marketing</cp:lastModifiedBy>
  <dcterms:created xsi:type="dcterms:W3CDTF">2025-09-05T13:40:47Z</dcterms:created>
  <dcterms:modified xsi:type="dcterms:W3CDTF">2025-09-05T13:40:48Z</dcterms:modified>
</cp:coreProperties>
</file>