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February_28_2026\excel\"/>
    </mc:Choice>
  </mc:AlternateContent>
  <xr:revisionPtr revIDLastSave="0" documentId="8_{AC8B6D2A-70EF-475E-B42A-43814BF53245}" xr6:coauthVersionLast="47" xr6:coauthVersionMax="47" xr10:uidLastSave="{00000000-0000-0000-0000-000000000000}"/>
  <bookViews>
    <workbookView xWindow="-98" yWindow="-98" windowWidth="21795" windowHeight="13096" xr2:uid="{594F1DCD-C45F-4989-9246-CE05B6DDD803}"/>
  </bookViews>
  <sheets>
    <sheet name="METE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<sst xmlns="http://schemas.openxmlformats.org/spreadsheetml/2006/main" count="10" uniqueCount="10">
  <si>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</si>
  <si>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</si>
  <si>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</si>
  <si>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</si>
  <si>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</si>
  <si>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</si>
  <si>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</si>
  <si>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</si>
  <si>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METE</t>
  </si>
  <si>
    <t>Harvest Meta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</si>
</sst>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3%20Harvest%20Meta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3%20Harvest%20Meta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Volumes\Marketing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</sheetNames>
    <sheetDataSet>
      <sheetData sheetId="0">
        <row r="1">
          <cell r="A1">
            <v>46081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Benchmark"/>
      <sheetName val="METE"/>
      <sheetName val="METE Class U"/>
      <sheetName val="CONY"/>
      <sheetName val="CONY Benchmark"/>
      <sheetName val="TSLY"/>
      <sheetName val="TSLY Benchmark"/>
      <sheetName val="NVHE Class U"/>
    </sheetNames>
    <sheetDataSet>
      <sheetData sheetId="0"/>
      <sheetData sheetId="1">
        <row r="1">
          <cell r="A1" t="str">
            <v>HRV3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02/27/2026HRV3ACAD</v>
          </cell>
          <cell r="B4" t="str">
            <v>DISTRIBUTION</v>
          </cell>
          <cell r="C4">
            <v>2.6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14.4133</v>
          </cell>
          <cell r="C7"/>
          <cell r="D7">
            <v>1.2011083333333332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20.110833333333321</v>
          </cell>
          <cell r="Y7">
            <v>0.54838709677419351</v>
          </cell>
          <cell r="Z7"/>
          <cell r="AA7">
            <v>45688</v>
          </cell>
          <cell r="AB7">
            <v>1.0399884620087165</v>
          </cell>
          <cell r="AC7">
            <v>3.998846200871653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13.646699999999999</v>
          </cell>
          <cell r="C8">
            <v>0.2</v>
          </cell>
          <cell r="D8">
            <v>0.96068908577494394</v>
          </cell>
          <cell r="E8">
            <v>-3.9310914225056059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15.389166666666654</v>
          </cell>
          <cell r="Y8">
            <v>1.5483870967741935</v>
          </cell>
          <cell r="Z8"/>
          <cell r="AA8">
            <v>45716</v>
          </cell>
          <cell r="AB8">
            <v>0.96883156735878873</v>
          </cell>
          <cell r="AC8">
            <v>0.75736516829609801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11.1686</v>
          </cell>
          <cell r="C9">
            <v>0.2</v>
          </cell>
          <cell r="D9">
            <v>0.83306586940432481</v>
          </cell>
          <cell r="E9">
            <v>-16.693413059567519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-3.8732235509928103</v>
          </cell>
          <cell r="Y9">
            <v>2.5483870967741935</v>
          </cell>
          <cell r="Z9"/>
          <cell r="AA9">
            <v>45747</v>
          </cell>
          <cell r="AB9">
            <v>0.90962298635336336</v>
          </cell>
          <cell r="AC9">
            <v>-8.3487845985181437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9.8195999999999994</v>
          </cell>
          <cell r="C10">
            <v>0.2</v>
          </cell>
          <cell r="D10">
            <v>0.89712228927528959</v>
          </cell>
          <cell r="E10">
            <v>-10.287771072471042</v>
          </cell>
          <cell r="F10">
            <v>-28.201752202268192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-13.762526251412677</v>
          </cell>
          <cell r="Y10">
            <v>3.5483870967741935</v>
          </cell>
          <cell r="Z10"/>
          <cell r="AA10">
            <v>45777</v>
          </cell>
          <cell r="AB10">
            <v>0.97345272415235451</v>
          </cell>
          <cell r="AC10">
            <v>-10.781874695553261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11.4343</v>
          </cell>
          <cell r="C11">
            <v>0.2</v>
          </cell>
          <cell r="D11">
            <v>1.1848038616644263</v>
          </cell>
          <cell r="E11">
            <v>18.480386166442631</v>
          </cell>
          <cell r="F11">
            <v>-11.452266387649745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2.1744919175108457</v>
          </cell>
          <cell r="Y11">
            <v>4.5483870967741939</v>
          </cell>
          <cell r="Z11"/>
          <cell r="AA11">
            <v>45808</v>
          </cell>
          <cell r="AB11">
            <v>1.0999759631498589</v>
          </cell>
          <cell r="AC11">
            <v>-1.8622066878164034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12.747999999999999</v>
          </cell>
          <cell r="C12">
            <v>0.2</v>
          </cell>
          <cell r="D12">
            <v>1.1323823933253454</v>
          </cell>
          <cell r="E12">
            <v>13.23823933253454</v>
          </cell>
          <cell r="F12">
            <v>20.362504567838393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15.700595694352092</v>
          </cell>
          <cell r="Y12">
            <v>5.5483870967741939</v>
          </cell>
          <cell r="Z12"/>
          <cell r="AA12">
            <v>45838</v>
          </cell>
          <cell r="AB12">
            <v>1.0769292375152413</v>
          </cell>
          <cell r="AC12">
            <v>5.687458923118216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13.570499999999999</v>
          </cell>
          <cell r="C13">
            <v>0.2</v>
          </cell>
          <cell r="D13">
            <v>1.0802086601819894</v>
          </cell>
          <cell r="E13">
            <v>8.0208660181989355</v>
          </cell>
          <cell r="F13">
            <v>44.926306424069452</v>
          </cell>
          <cell r="G13">
            <v>4.05454861045349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24.980785457254129</v>
          </cell>
          <cell r="Y13">
            <v>6.5483870967741939</v>
          </cell>
          <cell r="Z13"/>
          <cell r="AA13">
            <v>45869</v>
          </cell>
          <cell r="AB13">
            <v>1.0645839173645344</v>
          </cell>
          <cell r="AC13">
            <v>12.513169036676498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12.600899999999999</v>
          </cell>
          <cell r="C14">
            <v>0.2</v>
          </cell>
          <cell r="D14">
            <v>0.94328875133561763</v>
          </cell>
          <cell r="E14">
            <v>-5.6711248664382374</v>
          </cell>
          <cell r="F14">
            <v>15.383954294675828</v>
          </cell>
          <cell r="G14">
            <v>2.1698764802455139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17.892969054917973</v>
          </cell>
          <cell r="Y14">
            <v>7.5483870967741939</v>
          </cell>
          <cell r="Z14"/>
          <cell r="AA14">
            <v>45900</v>
          </cell>
          <cell r="AB14">
            <v>1.0012425582846525</v>
          </cell>
          <cell r="AC14">
            <v>12.652973206995522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12.6043</v>
          </cell>
          <cell r="C15">
            <v>0.2</v>
          </cell>
          <cell r="D15">
            <v>1.0161417041639884</v>
          </cell>
          <cell r="E15">
            <v>1.6141704163988413</v>
          </cell>
          <cell r="F15">
            <v>3.5396246367506823</v>
          </cell>
          <cell r="G15">
            <v>24.622885432931785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19.795962484416705</v>
          </cell>
          <cell r="Y15">
            <v>8.5483870967741939</v>
          </cell>
          <cell r="Z15"/>
          <cell r="AA15">
            <v>45930</v>
          </cell>
          <cell r="AB15">
            <v>1.0794107744915262</v>
          </cell>
          <cell r="AC15">
            <v>21.59883305813619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10.849399999999999</v>
          </cell>
          <cell r="C16">
            <v>0.2</v>
          </cell>
          <cell r="D16">
            <v>0.87663733805129984</v>
          </cell>
          <cell r="E16">
            <v>-12.336266194870015</v>
          </cell>
          <cell r="F16">
            <v>-15.972992746512615</v>
          </cell>
          <cell r="G16">
            <v>21.777238011164179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5.0176136616324474</v>
          </cell>
          <cell r="Y16">
            <v>9.5483870967741939</v>
          </cell>
          <cell r="Z16"/>
          <cell r="AA16">
            <v>45961</v>
          </cell>
          <cell r="AB16">
            <v>1.054746529685195</v>
          </cell>
          <cell r="AC16">
            <v>28.255947181838525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10.461399999999999</v>
          </cell>
          <cell r="C17">
            <v>0.2</v>
          </cell>
          <cell r="D17">
            <v>0.98267185282135416</v>
          </cell>
          <cell r="E17">
            <v>-1.7328147178645836</v>
          </cell>
          <cell r="F17">
            <v>-12.464794276509449</v>
          </cell>
          <cell r="G17">
            <v>1.0015817637428093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3.1978529957535029</v>
          </cell>
          <cell r="Y17">
            <v>10.548387096774194</v>
          </cell>
          <cell r="Z17"/>
          <cell r="AA17">
            <v>45991</v>
          </cell>
          <cell r="AB17">
            <v>0.97435195612634595</v>
          </cell>
          <cell r="AC17">
            <v>24.966433021461665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10.317399999999999</v>
          </cell>
          <cell r="C18">
            <v>0.2</v>
          </cell>
          <cell r="D18">
            <v>1.005353012025159</v>
          </cell>
          <cell r="E18">
            <v>0.53530120251590319</v>
          </cell>
          <cell r="F18">
            <v>-13.394182748599393</v>
          </cell>
          <cell r="G18">
            <v>-10.328661904309545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3.7502723438103569</v>
          </cell>
          <cell r="Y18">
            <v>11.548387096774194</v>
          </cell>
          <cell r="Z18"/>
          <cell r="AA18">
            <v>46022</v>
          </cell>
          <cell r="AB18">
            <v>0.97374473437461617</v>
          </cell>
          <cell r="AC18">
            <v>21.685406128226447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10.976800000000001</v>
          </cell>
          <cell r="C19">
            <v>0.2</v>
          </cell>
          <cell r="D19">
            <v>1.0832961792699711</v>
          </cell>
          <cell r="E19">
            <v>8.3296179269971127</v>
          </cell>
          <cell r="F19">
            <v>7.0223076963046305</v>
          </cell>
          <cell r="G19">
            <v>-10.072357749176508</v>
          </cell>
          <cell r="H19">
            <v>8.3296179269971127</v>
          </cell>
          <cell r="I19">
            <v>-6.4261977798821697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12.392273628268713</v>
          </cell>
          <cell r="Y19">
            <v>12.548387096774194</v>
          </cell>
          <cell r="Z19"/>
          <cell r="AA19">
            <v>46053</v>
          </cell>
          <cell r="AB19">
            <v>0.98277306804098019</v>
          </cell>
          <cell r="AC19">
            <v>19.589139916449795</v>
          </cell>
          <cell r="AD19">
            <v>18.657849605613276</v>
          </cell>
          <cell r="AE19">
            <v>11.819921324784355</v>
          </cell>
          <cell r="AF19"/>
          <cell r="AG19"/>
          <cell r="AH19"/>
          <cell r="AI19"/>
          <cell r="AJ19"/>
        </row>
        <row r="20">
          <cell r="A20">
            <v>46081</v>
          </cell>
          <cell r="B20">
            <v>9.8780999999999999</v>
          </cell>
          <cell r="C20">
            <v>0.2</v>
          </cell>
          <cell r="D20">
            <v>0.91812732308140788</v>
          </cell>
          <cell r="E20">
            <v>-8.187267691859212</v>
          </cell>
          <cell r="F20">
            <v>-7.2052607512418376E-3</v>
          </cell>
          <cell r="G20">
            <v>-12.471101416330965</v>
          </cell>
          <cell r="H20">
            <v>-0.53961788225445062</v>
          </cell>
          <cell r="I20">
            <v>-10.57183243254598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3.1904173213554765</v>
          </cell>
          <cell r="Y20">
            <v>13.548387096774194</v>
          </cell>
          <cell r="Z20"/>
          <cell r="AA20">
            <v>46081</v>
          </cell>
          <cell r="AB20">
            <v>0.95468917105085505</v>
          </cell>
          <cell r="AC20">
            <v>14.170456853520164</v>
          </cell>
          <cell r="AD20">
            <v>12.454326461934917</v>
          </cell>
          <cell r="AE20">
            <v>2.8207065374165063</v>
          </cell>
          <cell r="AF20"/>
          <cell r="AG20"/>
          <cell r="AH20"/>
          <cell r="AI20"/>
          <cell r="AJ20"/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33A7-01CA-430C-83E0-BEE9EEDF50DF}">
  <dimension ref="A1:H3"/>
  <sheetViews>
    <sheetView tabSelected="1" workbookViewId="0">
      <selection activeCell="A4" sqref="A4:XFD14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IF(DATEDIF(VLOOKUP($A2,[1]Sheet1!$A:$B,2,0),[1]Sheet1!$A$1,"y")&gt;=[1]Sheet1!C$2,ROUND(VLOOKUP([1]Sheet1!$A$1,[2]METE!$A:$AZ,[1]Sheet1!C$1,0),2),"-")</f>
        <v>-8.19</v>
      </c>
      <c r="D2" s="1">
        <f>IF(DATEDIF(VLOOKUP($A2,[1]Sheet1!$A:$B,2,0),[1]Sheet1!$A$1,"y")&gt;=[1]Sheet1!D$2,ROUND(VLOOKUP([1]Sheet1!$A$1,[2]METE!$A:$AZ,[1]Sheet1!D$1,0),2),"-")</f>
        <v>-0.01</v>
      </c>
      <c r="E2" s="1">
        <f>IF(DATEDIF(VLOOKUP($A2,[1]Sheet1!$A:$B,2,0),[1]Sheet1!$A$1,"y")&gt;=[1]Sheet1!E$2,ROUND(VLOOKUP([1]Sheet1!$A$1,[2]METE!$A:$AZ,[1]Sheet1!E$1,0),2),"-")</f>
        <v>-12.47</v>
      </c>
      <c r="F2" s="1">
        <f>IF(DATEDIF(VLOOKUP($A2,[1]Sheet1!$A:$B,2,0),[1]Sheet1!$A$1,"y")&gt;=[1]Sheet1!F$2,ROUND(VLOOKUP([1]Sheet1!$A$1,[2]METE!$A:$AZ,[1]Sheet1!F$1,0),2),"-")</f>
        <v>-0.54</v>
      </c>
      <c r="G2" s="1">
        <f>IF(DATEDIF(VLOOKUP($A2,[1]Sheet1!$A:$B,2,0),[1]Sheet1!$A$1,"y")&gt;=[1]Sheet1!G$2,ROUND(VLOOKUP([1]Sheet1!$A$1,[2]METE!$A:$AZ,[1]Sheet1!G$1,0),2),"-")</f>
        <v>-10.57</v>
      </c>
      <c r="H2" s="1">
        <f>IF(DATEDIF(VLOOKUP($A2,[1]Sheet1!$A:$B,2,0),[1]Sheet1!$A$1,"y")&gt;=[1]Sheet1!V$2,ROUND(VLOOKUP([1]Sheet1!$A$1,[2]METE!$A:$AZ,[1]Sheet1!V$1,0),2),"-")</f>
        <v>2.82</v>
      </c>
    </row>
    <row r="3" spans="1:8" x14ac:dyDescent="0.45">
      <c r="A3" t="str">
        <f>"As at "&amp;TEXT([3]Sheet1!$A$1,"mmmm d, yyyy")</f>
        <v>As at February 28,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2026-03-04T20:03:08Z</dcterms:created>
  <dcterms:modified xsi:type="dcterms:W3CDTF">2026-03-04T20:03:09Z</dcterms:modified>
</cp:coreProperties>
</file>