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March_31_2026\excle\"/>
    </mc:Choice>
  </mc:AlternateContent>
  <xr:revisionPtr revIDLastSave="0" documentId="8_{9341FC98-B751-4BAB-9645-94CD68D96C83}" xr6:coauthVersionLast="47" xr6:coauthVersionMax="47" xr10:uidLastSave="{00000000-0000-0000-0000-000000000000}"/>
  <bookViews>
    <workbookView xWindow="577" yWindow="2003" windowWidth="20078" windowHeight="9255" xr2:uid="{864E897D-1DB4-4CE5-BF76-78CC54A98713}"/>
  </bookViews>
  <sheets>
    <sheet name="MSTE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<sst xmlns="http://schemas.openxmlformats.org/spreadsheetml/2006/main" count="10" uniqueCount="10">
  <si>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</si>
  <si>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</si>
  <si>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</si>
  <si>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</si>
  <si>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</si>
  <si>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</si>
  <si>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</si>
  <si>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</si>
  <si>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MSTE</t>
  </si>
  <si>
    <t>Harvest Strategy Inc.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</si>
</sst>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-hhis.xlsx" TargetMode="External"/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erformance\Final%20monthly%20Performance%20data\MASTER%20Data%20Files\HRV8%20Harvest%20Strategy%20Inc.%20Enhanced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.xlsx" TargetMode="External"/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HHIS_master_table_ap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  <sheetName val="HHIS_ap"/>
      <sheetName val="TSLY_ap"/>
      <sheetName val="CONY_ap"/>
      <sheetName val="METE_ap"/>
      <sheetName val="MSTY_ap"/>
      <sheetName val="PLTE_ap"/>
      <sheetName val="AMDY_ap"/>
      <sheetName val="AVGY_ap"/>
      <sheetName val="CNYE_ap"/>
      <sheetName val="COSY_ap"/>
      <sheetName val="GOGY_ap"/>
      <sheetName val="MSTE_ap"/>
      <sheetName val="NFLY_ap"/>
    </sheetNames>
    <sheetDataSet>
      <sheetData sheetId="0">
        <row r="1">
          <cell r="A1">
            <v>46112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  <row r="69">
          <cell r="A69" t="str">
            <v>TSLY</v>
          </cell>
          <cell r="B69">
            <v>45671</v>
          </cell>
        </row>
        <row r="70">
          <cell r="A70" t="str">
            <v>CONY</v>
          </cell>
          <cell r="B70">
            <v>45671</v>
          </cell>
        </row>
        <row r="71">
          <cell r="A71" t="str">
            <v>METE</v>
          </cell>
          <cell r="B71">
            <v>45671</v>
          </cell>
        </row>
        <row r="72">
          <cell r="A72" t="str">
            <v>MSTY</v>
          </cell>
          <cell r="B72">
            <v>45671</v>
          </cell>
        </row>
        <row r="73">
          <cell r="A73" t="str">
            <v>PLTE</v>
          </cell>
          <cell r="B73">
            <v>45671</v>
          </cell>
        </row>
        <row r="74">
          <cell r="A74" t="str">
            <v>HHIS</v>
          </cell>
          <cell r="B74">
            <v>45671</v>
          </cell>
        </row>
        <row r="75">
          <cell r="A75" t="str">
            <v xml:space="preserve">AMDY </v>
          </cell>
          <cell r="B75">
            <v>45719</v>
          </cell>
        </row>
        <row r="76">
          <cell r="A76" t="str">
            <v>AVGY</v>
          </cell>
          <cell r="B76">
            <v>45719</v>
          </cell>
        </row>
        <row r="77">
          <cell r="A77" t="str">
            <v>CNYE</v>
          </cell>
          <cell r="B77">
            <v>45719</v>
          </cell>
        </row>
        <row r="78">
          <cell r="A78" t="str">
            <v>COSY</v>
          </cell>
          <cell r="B78">
            <v>45719</v>
          </cell>
        </row>
        <row r="79">
          <cell r="A79" t="str">
            <v>GOGY</v>
          </cell>
          <cell r="B79">
            <v>45719</v>
          </cell>
        </row>
        <row r="80">
          <cell r="A80" t="str">
            <v>MSTE</v>
          </cell>
          <cell r="B80">
            <v>45719</v>
          </cell>
        </row>
        <row r="81">
          <cell r="A81" t="str">
            <v>NFLY</v>
          </cell>
          <cell r="B81">
            <v>45719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E Benchmark"/>
      <sheetName val="MSTE"/>
      <sheetName val="AMDY"/>
    </sheetNames>
    <sheetDataSet>
      <sheetData sheetId="0"/>
      <sheetData sheetId="1">
        <row r="1">
          <cell r="A1" t="str">
            <v>HRV8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03/31/2026HRV8ACAD</v>
          </cell>
          <cell r="B4" t="str">
            <v>DISTRIBUTION</v>
          </cell>
          <cell r="C4">
            <v>5.7200000000000006</v>
          </cell>
          <cell r="D4"/>
          <cell r="E4" t="str">
            <v>Return</v>
          </cell>
          <cell r="X4">
            <v>45719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45719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45719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45747</v>
          </cell>
          <cell r="B7">
            <v>13.6683</v>
          </cell>
          <cell r="C7">
            <v>0.6</v>
          </cell>
          <cell r="D7">
            <v>1.189025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18.9025</v>
          </cell>
          <cell r="Y7">
            <v>0.90322580645161288</v>
          </cell>
          <cell r="Z7"/>
          <cell r="AA7">
            <v>45747</v>
          </cell>
          <cell r="AB7">
            <v>0.9344240650739698</v>
          </cell>
          <cell r="AC7">
            <v>-6.5575934926030204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45777</v>
          </cell>
          <cell r="B8">
            <v>17.0169</v>
          </cell>
          <cell r="C8">
            <v>0.66</v>
          </cell>
          <cell r="D8">
            <v>1.2932771449265819</v>
          </cell>
          <cell r="E8">
            <v>29.327714492658185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53.773885724632905</v>
          </cell>
          <cell r="Y8">
            <v>1.903225806451613</v>
          </cell>
          <cell r="Z8"/>
          <cell r="AA8">
            <v>45777</v>
          </cell>
          <cell r="AB8">
            <v>0.97345272415235451</v>
          </cell>
          <cell r="AC8">
            <v>-9.0382348340227061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45808</v>
          </cell>
          <cell r="B9">
            <v>15.699199999999999</v>
          </cell>
          <cell r="C9">
            <v>0.66</v>
          </cell>
          <cell r="D9">
            <v>0.96135018716687515</v>
          </cell>
          <cell r="E9">
            <v>-3.8649812833124852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47.830553822753515</v>
          </cell>
          <cell r="Y9">
            <v>2.903225806451613</v>
          </cell>
          <cell r="Z9"/>
          <cell r="AA9">
            <v>45808</v>
          </cell>
          <cell r="AB9">
            <v>1.0999759631498589</v>
          </cell>
          <cell r="AC9">
            <v>5.575524825716105E-2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45838</v>
          </cell>
          <cell r="B10">
            <v>16.784700000000001</v>
          </cell>
          <cell r="C10">
            <v>0.6</v>
          </cell>
          <cell r="D10">
            <v>1.1073621585813291</v>
          </cell>
          <cell r="E10">
            <v>10.736215858132914</v>
          </cell>
          <cell r="F10">
            <v>37.677476239303374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63.701961185437696</v>
          </cell>
          <cell r="Y10">
            <v>3.903225806451613</v>
          </cell>
          <cell r="Z10"/>
          <cell r="AA10">
            <v>45838</v>
          </cell>
          <cell r="AB10">
            <v>1.0769292375152413</v>
          </cell>
          <cell r="AC10">
            <v>7.7529682085171858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45869</v>
          </cell>
          <cell r="B11">
            <v>16.490200000000002</v>
          </cell>
          <cell r="C11">
            <v>0.6</v>
          </cell>
          <cell r="D11">
            <v>1.0182010998111377</v>
          </cell>
          <cell r="E11">
            <v>1.8201099811137711</v>
          </cell>
          <cell r="F11">
            <v>8.39390325268492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66.681516920252832</v>
          </cell>
          <cell r="Y11">
            <v>4.903225806451613</v>
          </cell>
          <cell r="Z11"/>
          <cell r="AA11">
            <v>45869</v>
          </cell>
          <cell r="AB11">
            <v>1.0645839173645344</v>
          </cell>
          <cell r="AC11">
            <v>14.712077003079372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45900</v>
          </cell>
          <cell r="B12">
            <v>12.795</v>
          </cell>
          <cell r="C12">
            <v>0.55000000000000004</v>
          </cell>
          <cell r="D12">
            <v>0.8092685352512401</v>
          </cell>
          <cell r="E12">
            <v>-19.07314647487599</v>
          </cell>
          <cell r="F12">
            <v>-8.7535671325165367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34.890107051507812</v>
          </cell>
          <cell r="Y12">
            <v>5.903225806451613</v>
          </cell>
          <cell r="Z12"/>
          <cell r="AA12">
            <v>45900</v>
          </cell>
          <cell r="AB12">
            <v>1.0012425582846525</v>
          </cell>
          <cell r="AC12">
            <v>14.854613444709241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45930</v>
          </cell>
          <cell r="B13">
            <v>12.124499999999999</v>
          </cell>
          <cell r="C13">
            <v>0.55000000000000004</v>
          </cell>
          <cell r="D13">
            <v>0.99058225869480265</v>
          </cell>
          <cell r="E13">
            <v>-0.94177413051973469</v>
          </cell>
          <cell r="F13">
            <v>-18.376208842540954</v>
          </cell>
          <cell r="G13">
            <v>12.377575676429299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33.619746918666337</v>
          </cell>
          <cell r="Y13">
            <v>6.903225806451613</v>
          </cell>
          <cell r="Z13"/>
          <cell r="AA13">
            <v>45930</v>
          </cell>
          <cell r="AB13">
            <v>1.0794107744915262</v>
          </cell>
          <cell r="AC13">
            <v>23.975307252278455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45961</v>
          </cell>
          <cell r="B14">
            <v>9.5873000000000008</v>
          </cell>
          <cell r="C14">
            <v>0.45</v>
          </cell>
          <cell r="D14">
            <v>0.82785269495649305</v>
          </cell>
          <cell r="E14">
            <v>-17.214730504350694</v>
          </cell>
          <cell r="F14">
            <v>-33.635432632313787</v>
          </cell>
          <cell r="G14">
            <v>-28.0648550534073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10.617467586022489</v>
          </cell>
          <cell r="Y14">
            <v>7.903225806451613</v>
          </cell>
          <cell r="Z14"/>
          <cell r="AA14">
            <v>45961</v>
          </cell>
          <cell r="AB14">
            <v>1.054746529685195</v>
          </cell>
          <cell r="AC14">
            <v>30.762525090996483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45991</v>
          </cell>
          <cell r="B15">
            <v>5.3726000000000003</v>
          </cell>
          <cell r="C15">
            <v>0.35</v>
          </cell>
          <cell r="D15">
            <v>0.59689380743274956</v>
          </cell>
          <cell r="E15">
            <v>-40.310619256725047</v>
          </cell>
          <cell r="F15">
            <v>-51.051353698772473</v>
          </cell>
          <cell r="G15">
            <v>-55.336106313208511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-33.973118604010274</v>
          </cell>
          <cell r="Y15">
            <v>8.9032258064516121</v>
          </cell>
          <cell r="Z15"/>
          <cell r="AA15">
            <v>45991</v>
          </cell>
          <cell r="AB15">
            <v>0.97435195612634595</v>
          </cell>
          <cell r="AC15">
            <v>27.408722110432816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46022</v>
          </cell>
          <cell r="B16">
            <v>4.2948000000000004</v>
          </cell>
          <cell r="C16">
            <v>0.2</v>
          </cell>
          <cell r="D16">
            <v>0.83661541897777614</v>
          </cell>
          <cell r="E16">
            <v>-16.338458102222386</v>
          </cell>
          <cell r="F16">
            <v>-58.659473381186956</v>
          </cell>
          <cell r="G16">
            <v>-66.256294889266272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-44.760892957098129</v>
          </cell>
          <cell r="Y16">
            <v>9.9032258064516121</v>
          </cell>
          <cell r="Z16"/>
          <cell r="AA16">
            <v>46022</v>
          </cell>
          <cell r="AB16">
            <v>0.97374473437461617</v>
          </cell>
          <cell r="AC16">
            <v>24.063572268432697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46053</v>
          </cell>
          <cell r="B17">
            <v>4.0636999999999999</v>
          </cell>
          <cell r="C17">
            <v>0.2</v>
          </cell>
          <cell r="D17">
            <v>0.99275868492130015</v>
          </cell>
          <cell r="E17">
            <v>-0.72413150786998504</v>
          </cell>
          <cell r="F17">
            <v>-50.424553679560461</v>
          </cell>
          <cell r="G17">
            <v>-67.099469528840785</v>
          </cell>
          <cell r="H17">
            <v>-0.72413150786998504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-45.160896735861812</v>
          </cell>
          <cell r="Y17">
            <v>10.903225806451612</v>
          </cell>
          <cell r="Z17"/>
          <cell r="AA17">
            <v>46053</v>
          </cell>
          <cell r="AB17">
            <v>0.98277306804098019</v>
          </cell>
          <cell r="AC17">
            <v>21.926337550371478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46081</v>
          </cell>
          <cell r="B18">
            <v>3.2976999999999999</v>
          </cell>
          <cell r="C18">
            <v>0.15</v>
          </cell>
          <cell r="D18">
            <v>0.84841400693948865</v>
          </cell>
          <cell r="E18">
            <v>-15.158599306051135</v>
          </cell>
          <cell r="F18">
            <v>-29.534361833236989</v>
          </cell>
          <cell r="G18">
            <v>-65.508024009848384</v>
          </cell>
          <cell r="H18">
            <v>-15.772962620194242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-53.473736662704127</v>
          </cell>
          <cell r="Y18">
            <v>11.903225806451612</v>
          </cell>
          <cell r="Z18"/>
          <cell r="AA18">
            <v>46081</v>
          </cell>
          <cell r="AB18">
            <v>0.95468917105085505</v>
          </cell>
          <cell r="AC18">
            <v>16.401754125230884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46112</v>
          </cell>
          <cell r="B19">
            <v>3.1486000000000001</v>
          </cell>
          <cell r="C19">
            <v>0.15</v>
          </cell>
          <cell r="D19">
            <v>1.0002729174879461</v>
          </cell>
          <cell r="E19">
            <v>2.7291748794611159E-2</v>
          </cell>
          <cell r="F19">
            <v>-15.749975588735399</v>
          </cell>
          <cell r="G19">
            <v>-65.170596231904682</v>
          </cell>
          <cell r="H19">
            <v>-15.749975588735399</v>
          </cell>
          <cell r="I19">
            <v>-60.859560422859559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-53.461038831790596</v>
          </cell>
          <cell r="Y19">
            <v>12.903225806451612</v>
          </cell>
          <cell r="Z19"/>
          <cell r="AA19">
            <v>46112</v>
          </cell>
          <cell r="AB19">
            <v>0.97395719692846361</v>
          </cell>
          <cell r="AC19">
            <v>13.370326165366087</v>
          </cell>
          <cell r="AD19">
            <v>12.378812435984244</v>
          </cell>
          <cell r="AE19">
            <v>-50.901353863204044</v>
          </cell>
          <cell r="AF19"/>
          <cell r="AG19"/>
          <cell r="AH19"/>
          <cell r="AI19"/>
          <cell r="AJ19"/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master_table_ap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46112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432FF-573F-42FC-8EBA-D3B6DC2915ED}">
  <dimension ref="A1:H3"/>
  <sheetViews>
    <sheetView tabSelected="1" workbookViewId="0">
      <selection activeCell="A2" sqref="A2:H2"/>
    </sheetView>
  </sheetViews>
  <sheetFormatPr defaultColWidth="8.86328125" defaultRowHeight="14.25" x14ac:dyDescent="0.45"/>
  <cols>
    <col min="1" max="1" width="7.265625" bestFit="1" customWidth="1"/>
    <col min="2" max="2" width="46.3984375" customWidth="1"/>
    <col min="3" max="4" width="8.8632812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s="2" customFormat="1" x14ac:dyDescent="0.45">
      <c r="A2" t="s">
        <v>8</v>
      </c>
      <c r="B2" t="s">
        <v>9</v>
      </c>
      <c r="C2" s="1">
        <f>IF(DATEDIF(VLOOKUP($A2,[1]Sheet1!$A:$B,2,0),[1]Sheet1!$A$1,"y")&gt;=[1]Sheet1!C$2,ROUND(VLOOKUP([1]Sheet1!$A$1,[2]MSTE!$A:$AZ,[1]Sheet1!C$1,0),2),"-")</f>
        <v>0.03</v>
      </c>
      <c r="D2" s="1">
        <f>IF(DATEDIF(VLOOKUP($A2,[1]Sheet1!$A:$B,2,0),[1]Sheet1!$A$1,"y")&gt;=[1]Sheet1!D$2,ROUND(VLOOKUP([1]Sheet1!$A$1,[2]MSTE!$A:$AZ,[1]Sheet1!D$1,0),2),"-")</f>
        <v>-15.75</v>
      </c>
      <c r="E2" s="1">
        <f>IF(DATEDIF(VLOOKUP($A2,[1]Sheet1!$A:$B,2,0),[1]Sheet1!$A$1,"y")&gt;=[1]Sheet1!E$2,ROUND(VLOOKUP([1]Sheet1!$A$1,[2]MSTE!$A:$AZ,[1]Sheet1!E$1,0),2),"-")</f>
        <v>-65.17</v>
      </c>
      <c r="F2" s="1">
        <f>IF(DATEDIF(VLOOKUP($A2,[1]Sheet1!$A:$B,2,0),[1]Sheet1!$A$1,"y")&gt;=[1]Sheet1!F$2,ROUND(VLOOKUP([1]Sheet1!$A$1,[2]MSTE!$A:$AZ,[1]Sheet1!F$1,0),2),"-")</f>
        <v>-15.75</v>
      </c>
      <c r="G2" s="1">
        <f>IF(DATEDIF(VLOOKUP($A2,[1]Sheet1!$A:$B,2,0),[1]Sheet1!$A$1,"y")&gt;=[1]Sheet1!G$2,ROUND(VLOOKUP([1]Sheet1!$A$1,[2]MSTE!$A:$AZ,[1]Sheet1!G$1,0),2),"-")</f>
        <v>-60.86</v>
      </c>
      <c r="H2" s="1">
        <f>IF(DATEDIF(VLOOKUP($A2,[1]Sheet1!$A:$B,2,0),[1]Sheet1!$A$1,"y")&gt;=[1]Sheet1!V$2,ROUND(VLOOKUP([1]Sheet1!$A$1,[2]MSTE!$A:$AZ,[1]Sheet1!V$1,0),2),"-")</f>
        <v>-50.9</v>
      </c>
    </row>
    <row r="3" spans="1:8" x14ac:dyDescent="0.45">
      <c r="A3" t="str">
        <f>"As at "&amp;TEXT([3]Sheet1!$A$1,"mmmm d, yyyy")</f>
        <v>As at March 31, 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MSTE_ap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2026-04-06T20:57:01Z</dcterms:created>
  <dcterms:modified xsi:type="dcterms:W3CDTF">2026-04-06T20:57:02Z</dcterms:modified>
</cp:coreProperties>
</file>