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March_31_2026\excle\"/>
    </mc:Choice>
  </mc:AlternateContent>
  <xr:revisionPtr revIDLastSave="0" documentId="8_{6F82D081-9972-4C74-A007-CE770D2872FC}" xr6:coauthVersionLast="47" xr6:coauthVersionMax="47" xr10:uidLastSave="{00000000-0000-0000-0000-000000000000}"/>
  <bookViews>
    <workbookView xWindow="577" yWindow="2003" windowWidth="20078" windowHeight="9255" xr2:uid="{45493E91-D355-45FA-AECE-6DD9853FE022}"/>
  </bookViews>
  <sheets>
    <sheet name="NFLY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<sst xmlns="http://schemas.openxmlformats.org/spreadsheetml/2006/main" count="10" uniqueCount="10">
  <si>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</si>
  <si>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</si>
  <si>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</si>
  <si>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</si>
  <si>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</si>
  <si>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</si>
  <si>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</si>
  <si>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</si>
  <si>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NFLY</t>
  </si>
  <si>
    <t>Harvest Netflix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</si>
</sst>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-hhis.xlsx" TargetMode="External"/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9%20Harvest%20Netflix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9%20Harvest%20Netflix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.xlsx" TargetMode="External"/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HHIS_master_table_ap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  <sheetName val="HHIS_ap"/>
      <sheetName val="TSLY_ap"/>
      <sheetName val="CONY_ap"/>
      <sheetName val="METE_ap"/>
      <sheetName val="MSTY_ap"/>
      <sheetName val="PLTE_ap"/>
      <sheetName val="AMDY_ap"/>
      <sheetName val="AVGY_ap"/>
      <sheetName val="CNYE_ap"/>
      <sheetName val="COSY_ap"/>
      <sheetName val="GOGY_ap"/>
      <sheetName val="MSTE_ap"/>
      <sheetName val="NFLY_ap"/>
    </sheetNames>
    <sheetDataSet>
      <sheetData sheetId="0">
        <row r="1">
          <cell r="A1">
            <v>46112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  <row r="69">
          <cell r="A69" t="str">
            <v>TSLY</v>
          </cell>
          <cell r="B69">
            <v>45671</v>
          </cell>
        </row>
        <row r="70">
          <cell r="A70" t="str">
            <v>CONY</v>
          </cell>
          <cell r="B70">
            <v>45671</v>
          </cell>
        </row>
        <row r="71">
          <cell r="A71" t="str">
            <v>METE</v>
          </cell>
          <cell r="B71">
            <v>45671</v>
          </cell>
        </row>
        <row r="72">
          <cell r="A72" t="str">
            <v>MSTY</v>
          </cell>
          <cell r="B72">
            <v>45671</v>
          </cell>
        </row>
        <row r="73">
          <cell r="A73" t="str">
            <v>PLTE</v>
          </cell>
          <cell r="B73">
            <v>45671</v>
          </cell>
        </row>
        <row r="74">
          <cell r="A74" t="str">
            <v>HHIS</v>
          </cell>
          <cell r="B74">
            <v>45671</v>
          </cell>
        </row>
        <row r="75">
          <cell r="A75" t="str">
            <v xml:space="preserve">AMDY </v>
          </cell>
          <cell r="B75">
            <v>45719</v>
          </cell>
        </row>
        <row r="76">
          <cell r="A76" t="str">
            <v>AVGY</v>
          </cell>
          <cell r="B76">
            <v>45719</v>
          </cell>
        </row>
        <row r="77">
          <cell r="A77" t="str">
            <v>CNYE</v>
          </cell>
          <cell r="B77">
            <v>45719</v>
          </cell>
        </row>
        <row r="78">
          <cell r="A78" t="str">
            <v>COSY</v>
          </cell>
          <cell r="B78">
            <v>45719</v>
          </cell>
        </row>
        <row r="79">
          <cell r="A79" t="str">
            <v>GOGY</v>
          </cell>
          <cell r="B79">
            <v>45719</v>
          </cell>
        </row>
        <row r="80">
          <cell r="A80" t="str">
            <v>MSTE</v>
          </cell>
          <cell r="B80">
            <v>45719</v>
          </cell>
        </row>
        <row r="81">
          <cell r="A81" t="str">
            <v>NFLY</v>
          </cell>
          <cell r="B81">
            <v>45719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FLY Benchmark"/>
      <sheetName val="NFLY"/>
      <sheetName val="AMDY"/>
      <sheetName val="TSLY"/>
      <sheetName val="TSLY Benchmark"/>
    </sheetNames>
    <sheetDataSet>
      <sheetData sheetId="0"/>
      <sheetData sheetId="1">
        <row r="1">
          <cell r="A1" t="str">
            <v>HRV9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03/31/2026HRV9ACAD</v>
          </cell>
          <cell r="B4" t="str">
            <v>DISTRIBUTION</v>
          </cell>
          <cell r="C4">
            <v>2.3199999999999998</v>
          </cell>
          <cell r="D4"/>
          <cell r="E4" t="str">
            <v>Return</v>
          </cell>
          <cell r="X4">
            <v>45719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45719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45719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45747</v>
          </cell>
          <cell r="B7">
            <v>11.097</v>
          </cell>
          <cell r="C7">
            <v>0.14000000000000001</v>
          </cell>
          <cell r="D7">
            <v>0.93641666666666667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-6.3583333333333325</v>
          </cell>
          <cell r="Y7">
            <v>0.90322580645161288</v>
          </cell>
          <cell r="Z7"/>
          <cell r="AA7">
            <v>45747</v>
          </cell>
          <cell r="AB7">
            <v>0.9344240650739698</v>
          </cell>
          <cell r="AC7">
            <v>-6.5575934926030204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45777</v>
          </cell>
          <cell r="B8">
            <v>12.872400000000001</v>
          </cell>
          <cell r="C8">
            <v>0.14000000000000001</v>
          </cell>
          <cell r="D8">
            <v>1.1726052086149412</v>
          </cell>
          <cell r="E8">
            <v>17.260520861494122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9.8047060767174621</v>
          </cell>
          <cell r="Y8">
            <v>1.903225806451613</v>
          </cell>
          <cell r="Z8"/>
          <cell r="AA8">
            <v>45777</v>
          </cell>
          <cell r="AB8">
            <v>0.97345272415235451</v>
          </cell>
          <cell r="AC8">
            <v>-9.0382348340227061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45808</v>
          </cell>
          <cell r="B9">
            <v>13.5192</v>
          </cell>
          <cell r="C9">
            <v>0.16</v>
          </cell>
          <cell r="D9">
            <v>1.0626767347192443</v>
          </cell>
          <cell r="E9">
            <v>6.2676734719244287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16.68690651041247</v>
          </cell>
          <cell r="Y9">
            <v>2.903225806451613</v>
          </cell>
          <cell r="Z9"/>
          <cell r="AA9">
            <v>45808</v>
          </cell>
          <cell r="AB9">
            <v>1.0999759631498589</v>
          </cell>
          <cell r="AC9">
            <v>5.575524825716105E-2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45838</v>
          </cell>
          <cell r="B10">
            <v>14.754899999999999</v>
          </cell>
          <cell r="C10">
            <v>0.2</v>
          </cell>
          <cell r="D10">
            <v>1.106197112255163</v>
          </cell>
          <cell r="E10">
            <v>10.619711225516305</v>
          </cell>
          <cell r="F10">
            <v>37.843252490671645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29.078719019806453</v>
          </cell>
          <cell r="Y10">
            <v>3.903225806451613</v>
          </cell>
          <cell r="Z10"/>
          <cell r="AA10">
            <v>45838</v>
          </cell>
          <cell r="AB10">
            <v>1.0769292375152413</v>
          </cell>
          <cell r="AC10">
            <v>7.7529682085171858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45869</v>
          </cell>
          <cell r="B11">
            <v>12.741</v>
          </cell>
          <cell r="C11">
            <v>0.2</v>
          </cell>
          <cell r="D11">
            <v>0.87706456838067348</v>
          </cell>
          <cell r="E11">
            <v>-12.293543161932652</v>
          </cell>
          <cell r="F11">
            <v>3.1015655241040996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13.210370984236786</v>
          </cell>
          <cell r="Y11">
            <v>4.903225806451613</v>
          </cell>
          <cell r="Z11"/>
          <cell r="AA11">
            <v>45869</v>
          </cell>
          <cell r="AB11">
            <v>1.0645839173645344</v>
          </cell>
          <cell r="AC11">
            <v>14.712077003079372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45900</v>
          </cell>
          <cell r="B12">
            <v>13.1584</v>
          </cell>
          <cell r="C12">
            <v>0.2</v>
          </cell>
          <cell r="D12">
            <v>1.0484577348716742</v>
          </cell>
          <cell r="E12">
            <v>4.8457734871674152</v>
          </cell>
          <cell r="F12">
            <v>1.7220292111549185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18.696289126114806</v>
          </cell>
          <cell r="Y12">
            <v>5.903225806451613</v>
          </cell>
          <cell r="Z12"/>
          <cell r="AA12">
            <v>45900</v>
          </cell>
          <cell r="AB12">
            <v>1.0012425582846525</v>
          </cell>
          <cell r="AC12">
            <v>14.854613444709241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45930</v>
          </cell>
          <cell r="B13">
            <v>13.0885</v>
          </cell>
          <cell r="C13">
            <v>0.2</v>
          </cell>
          <cell r="D13">
            <v>1.0098872203307392</v>
          </cell>
          <cell r="E13">
            <v>0.98872203307391882</v>
          </cell>
          <cell r="F13">
            <v>-7.1342926243694649</v>
          </cell>
          <cell r="G13">
            <v>28.009111495038663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19.869865489145823</v>
          </cell>
          <cell r="Y13">
            <v>6.903225806451613</v>
          </cell>
          <cell r="Z13"/>
          <cell r="AA13">
            <v>45930</v>
          </cell>
          <cell r="AB13">
            <v>1.0794107744915262</v>
          </cell>
          <cell r="AC13">
            <v>23.975307252278455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45961</v>
          </cell>
          <cell r="B14">
            <v>12.0862</v>
          </cell>
          <cell r="C14">
            <v>0.2</v>
          </cell>
          <cell r="D14">
            <v>0.93870191389387625</v>
          </cell>
          <cell r="E14">
            <v>-6.1298086106123755</v>
          </cell>
          <cell r="F14">
            <v>-0.60798213572671456</v>
          </cell>
          <cell r="G14">
            <v>2.4747264240629896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12.522072152862695</v>
          </cell>
          <cell r="Y14">
            <v>7.903225806451613</v>
          </cell>
          <cell r="Z14"/>
          <cell r="AA14">
            <v>45961</v>
          </cell>
          <cell r="AB14">
            <v>1.054746529685195</v>
          </cell>
          <cell r="AC14">
            <v>30.762525090996483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45991</v>
          </cell>
          <cell r="B15">
            <v>11.322800000000001</v>
          </cell>
          <cell r="C15">
            <v>0.2</v>
          </cell>
          <cell r="D15">
            <v>0.95338485214542212</v>
          </cell>
          <cell r="E15">
            <v>-4.6615147854577881</v>
          </cell>
          <cell r="F15">
            <v>-9.620730426903334</v>
          </cell>
          <cell r="G15">
            <v>-8.0643730040261481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7.2768391225535245</v>
          </cell>
          <cell r="Y15">
            <v>8.9032258064516121</v>
          </cell>
          <cell r="Z15"/>
          <cell r="AA15">
            <v>45991</v>
          </cell>
          <cell r="AB15">
            <v>0.97435195612634595</v>
          </cell>
          <cell r="AC15">
            <v>27.408722110432816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46022</v>
          </cell>
          <cell r="B16">
            <v>9.3078000000000003</v>
          </cell>
          <cell r="C16">
            <v>0.2</v>
          </cell>
          <cell r="D16">
            <v>0.8397039601511993</v>
          </cell>
          <cell r="E16">
            <v>-16.029603984880069</v>
          </cell>
          <cell r="F16">
            <v>-24.851182341680289</v>
          </cell>
          <cell r="G16">
            <v>-30.212518897178654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-9.9192133562886919</v>
          </cell>
          <cell r="Y16">
            <v>9.9032258064516121</v>
          </cell>
          <cell r="Z16"/>
          <cell r="AA16">
            <v>46022</v>
          </cell>
          <cell r="AB16">
            <v>0.97374473437461617</v>
          </cell>
          <cell r="AC16">
            <v>24.063572268432697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46053</v>
          </cell>
          <cell r="B17">
            <v>7.9564000000000004</v>
          </cell>
          <cell r="C17">
            <v>0.16</v>
          </cell>
          <cell r="D17">
            <v>0.8719998281011625</v>
          </cell>
          <cell r="E17">
            <v>-12.80001718988375</v>
          </cell>
          <cell r="F17">
            <v>-30.191091431535344</v>
          </cell>
          <cell r="G17">
            <v>-30.615517124777401</v>
          </cell>
          <cell r="H17">
            <v>-12.80001718988375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-21.449569531466238</v>
          </cell>
          <cell r="Y17">
            <v>10.903225806451612</v>
          </cell>
          <cell r="Z17"/>
          <cell r="AA17">
            <v>46053</v>
          </cell>
          <cell r="AB17">
            <v>0.98277306804098019</v>
          </cell>
          <cell r="AC17">
            <v>21.926337550371478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46081</v>
          </cell>
          <cell r="B18">
            <v>8.8345000000000002</v>
          </cell>
          <cell r="C18">
            <v>0.16</v>
          </cell>
          <cell r="D18">
            <v>1.1304735810165401</v>
          </cell>
          <cell r="E18">
            <v>13.047358101654005</v>
          </cell>
          <cell r="F18">
            <v>-17.224270263304909</v>
          </cell>
          <cell r="G18">
            <v>-25.187900080174408</v>
          </cell>
          <cell r="H18">
            <v>-1.4227231680671526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-11.200813577845903</v>
          </cell>
          <cell r="Y18">
            <v>11.903225806451612</v>
          </cell>
          <cell r="Z18"/>
          <cell r="AA18">
            <v>46081</v>
          </cell>
          <cell r="AB18">
            <v>0.95468917105085505</v>
          </cell>
          <cell r="AC18">
            <v>16.401754125230884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46112</v>
          </cell>
          <cell r="B19">
            <v>8.8910999999999998</v>
          </cell>
          <cell r="C19">
            <v>0.16</v>
          </cell>
          <cell r="D19">
            <v>1.0245175165544174</v>
          </cell>
          <cell r="E19">
            <v>2.4517516554417362</v>
          </cell>
          <cell r="F19">
            <v>0.99414684854914892</v>
          </cell>
          <cell r="G19">
            <v>-24.104092739208149</v>
          </cell>
          <cell r="H19">
            <v>0.99414684854914892</v>
          </cell>
          <cell r="I19">
            <v>-2.8463234543618321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-9.0236780547219517</v>
          </cell>
          <cell r="Y19">
            <v>12.903225806451612</v>
          </cell>
          <cell r="Z19"/>
          <cell r="AA19">
            <v>46112</v>
          </cell>
          <cell r="AB19">
            <v>0.97395719692846361</v>
          </cell>
          <cell r="AC19">
            <v>13.370326165366087</v>
          </cell>
          <cell r="AD19">
            <v>12.378812435984244</v>
          </cell>
          <cell r="AE19">
            <v>-8.4194202190918226</v>
          </cell>
          <cell r="AF19"/>
          <cell r="AG19"/>
          <cell r="AH19"/>
          <cell r="AI19"/>
          <cell r="AJ19"/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46112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1DBE-A227-4EC2-B292-B5A4110135A5}">
  <dimension ref="A1:H3"/>
  <sheetViews>
    <sheetView tabSelected="1" workbookViewId="0">
      <selection activeCell="C15" sqref="C15"/>
    </sheetView>
  </sheetViews>
  <sheetFormatPr defaultColWidth="8.86328125" defaultRowHeight="14.25" x14ac:dyDescent="0.45"/>
  <cols>
    <col min="1" max="1" width="7.265625" bestFit="1" customWidth="1"/>
    <col min="2" max="2" width="46.3984375" customWidth="1"/>
    <col min="3" max="4" width="8.86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IF(DATEDIF(VLOOKUP($A2,[1]Sheet1!$A:$B,2,0),[1]Sheet1!$A$1,"y")&gt;=[1]Sheet1!C$2,ROUND(VLOOKUP([1]Sheet1!$A$1,[2]NFLY!$A:$AZ,[1]Sheet1!C$1,0),2),"-")</f>
        <v>2.4500000000000002</v>
      </c>
      <c r="D2" s="1">
        <f>IF(DATEDIF(VLOOKUP($A2,[1]Sheet1!$A:$B,2,0),[1]Sheet1!$A$1,"y")&gt;=[1]Sheet1!D$2,ROUND(VLOOKUP([1]Sheet1!$A$1,[2]NFLY!$A:$AZ,[1]Sheet1!D$1,0),2),"-")</f>
        <v>0.99</v>
      </c>
      <c r="E2" s="1">
        <f>IF(DATEDIF(VLOOKUP($A2,[1]Sheet1!$A:$B,2,0),[1]Sheet1!$A$1,"y")&gt;=[1]Sheet1!E$2,ROUND(VLOOKUP([1]Sheet1!$A$1,[2]NFLY!$A:$AZ,[1]Sheet1!E$1,0),2),"-")</f>
        <v>-24.1</v>
      </c>
      <c r="F2" s="1">
        <f>IF(DATEDIF(VLOOKUP($A2,[1]Sheet1!$A:$B,2,0),[1]Sheet1!$A$1,"y")&gt;=[1]Sheet1!F$2,ROUND(VLOOKUP([1]Sheet1!$A$1,[2]NFLY!$A:$AZ,[1]Sheet1!F$1,0),2),"-")</f>
        <v>0.99</v>
      </c>
      <c r="G2" s="1">
        <f>IF(DATEDIF(VLOOKUP($A2,[1]Sheet1!$A:$B,2,0),[1]Sheet1!$A$1,"y")&gt;=[1]Sheet1!G$2,ROUND(VLOOKUP([1]Sheet1!$A$1,[2]NFLY!$A:$AZ,[1]Sheet1!G$1,0),2),"-")</f>
        <v>-2.85</v>
      </c>
      <c r="H2" s="1">
        <f>IF(DATEDIF(VLOOKUP($A2,[1]Sheet1!$A:$B,2,0),[1]Sheet1!$A$1,"y")&gt;=[1]Sheet1!V$2,ROUND(VLOOKUP([1]Sheet1!$A$1,[2]NFLY!$A:$AZ,[1]Sheet1!V$1,0),2),"-")</f>
        <v>-8.42</v>
      </c>
    </row>
    <row r="3" spans="1:8" x14ac:dyDescent="0.45">
      <c r="A3" t="str">
        <f>"As at "&amp;TEXT([3]Sheet1!$A$1,"mmmm d, yyyy")</f>
        <v>As at March 31,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NFLY_ap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2026-04-06T20:57:05Z</dcterms:created>
  <dcterms:modified xsi:type="dcterms:W3CDTF">2026-04-06T20:57:06Z</dcterms:modified>
</cp:coreProperties>
</file>