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HHIS_csv\As_at_September_30_2025\excel\"/>
    </mc:Choice>
  </mc:AlternateContent>
  <xr:revisionPtr revIDLastSave="0" documentId="8_{36459BFC-C66B-44AF-B40D-B34B8774DE21}" xr6:coauthVersionLast="47" xr6:coauthVersionMax="47" xr10:uidLastSave="{00000000-0000-0000-0000-000000000000}"/>
  <bookViews>
    <workbookView xWindow="-98" yWindow="-98" windowWidth="21795" windowHeight="13096" xr2:uid="{0F8152AC-0C17-4E64-BD43-444803FDC4FF}"/>
  </bookViews>
  <sheets>
    <sheet name="NVHE_ap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<sst xmlns="http://schemas.openxmlformats.org/spreadsheetml/2006/main" count="10" uniqueCount="10">
  <si>
    <t>Ticker</t>
  </si>
  <si>
    <t>ETF</t>
  </si>
  <si>
    <t>1M</t>
  </si>
  <si>
    <t>3M</t>
  </si>
  <si>
    <t>6M</t>
  </si>
  <si>
    <t>YTD</t>
  </si>
  <si>
    <t>1Y</t>
  </si>
  <si>
    <t>SI</t>
  </si>
  <si>
    <t>NVHE</t>
  </si>
  <si>
    <t xml:space="preserve"> Harvest NVIDIA Enhanced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</si>
</sst>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-hhis.xlsx" TargetMode="External"/><Relationship Id="rId1" Type="http://schemas.openxmlformats.org/officeDocument/2006/relationships/externalLinkPath" Target="/27-Gordon's%20Backup/Website/annualized_performance-hh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Y%20Harvest%20NVIDIA%20Enhanced%20High%20Income%20Shares%20ETF.xlsx" TargetMode="External"/><Relationship Id="rId1" Type="http://schemas.openxmlformats.org/officeDocument/2006/relationships/externalLinkPath" Target="file:///W:\Performance\Final%20monthly%20Performance%20data\MASTER%20Data%20Files\HRVY%20Harvest%20NVIDIA%20Enhanced%20High%20Income%20Shares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gh_Income_Shares_ap"/>
      <sheetName val="Enhanced_High_Income_Shares_ap"/>
      <sheetName val="LLYH_ap"/>
      <sheetName val="LLYH-U_ap"/>
      <sheetName val="AMZH_ap"/>
      <sheetName val="AMZH-U_ap"/>
      <sheetName val="MSFH_ap"/>
      <sheetName val="MSFH-U_ap"/>
      <sheetName val="NVDH_ap"/>
      <sheetName val="NVDH-U_ap"/>
      <sheetName val="LLHE_ap"/>
      <sheetName val="LLHE-U_ap"/>
      <sheetName val="AMHE_ap"/>
      <sheetName val="AMHE-U_ap"/>
      <sheetName val="MSHE_ap"/>
      <sheetName val="MSHE-U_ap"/>
      <sheetName val="NVHE_ap"/>
      <sheetName val="NVHE-U_ap"/>
    </sheetNames>
    <sheetDataSet>
      <sheetData sheetId="0">
        <row r="1">
          <cell r="A1">
            <v>45930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HPYT.B</v>
          </cell>
          <cell r="B45">
            <v>45453</v>
          </cell>
        </row>
        <row r="46">
          <cell r="A46" t="str">
            <v>HPYT.U</v>
          </cell>
          <cell r="B46">
            <v>45302</v>
          </cell>
        </row>
        <row r="47">
          <cell r="A47" t="str">
            <v>TBIL</v>
          </cell>
          <cell r="B47">
            <v>45302</v>
          </cell>
        </row>
        <row r="48">
          <cell r="A48" t="str">
            <v>HPYM</v>
          </cell>
          <cell r="B48">
            <v>45302</v>
          </cell>
        </row>
        <row r="49">
          <cell r="A49" t="str">
            <v>HPYM.U</v>
          </cell>
          <cell r="B49">
            <v>45302</v>
          </cell>
        </row>
        <row r="50">
          <cell r="A50" t="str">
            <v>HBIG</v>
          </cell>
          <cell r="B50">
            <v>45392</v>
          </cell>
        </row>
        <row r="51">
          <cell r="A51" t="str">
            <v>HBIE</v>
          </cell>
          <cell r="B51">
            <v>45392</v>
          </cell>
        </row>
        <row r="52">
          <cell r="A52" t="str">
            <v>HIND</v>
          </cell>
          <cell r="B52">
            <v>45392</v>
          </cell>
        </row>
        <row r="53">
          <cell r="A53" t="str">
            <v>LLYH</v>
          </cell>
          <cell r="B53">
            <v>45523</v>
          </cell>
        </row>
        <row r="54">
          <cell r="A54" t="str">
            <v>LLYH.U</v>
          </cell>
          <cell r="B54">
            <v>45523</v>
          </cell>
        </row>
        <row r="55">
          <cell r="A55" t="str">
            <v>AMZH</v>
          </cell>
          <cell r="B55">
            <v>45523</v>
          </cell>
        </row>
        <row r="56">
          <cell r="A56" t="str">
            <v>AMZH.U</v>
          </cell>
          <cell r="B56">
            <v>45523</v>
          </cell>
        </row>
        <row r="57">
          <cell r="A57" t="str">
            <v>MSFH</v>
          </cell>
          <cell r="B57">
            <v>45523</v>
          </cell>
        </row>
        <row r="58">
          <cell r="A58" t="str">
            <v>MSFH.U</v>
          </cell>
          <cell r="B58">
            <v>45523</v>
          </cell>
        </row>
        <row r="59">
          <cell r="A59" t="str">
            <v>NVDH</v>
          </cell>
          <cell r="B59">
            <v>45523</v>
          </cell>
        </row>
        <row r="60">
          <cell r="A60" t="str">
            <v>NVDH.U</v>
          </cell>
          <cell r="B60">
            <v>45523</v>
          </cell>
        </row>
        <row r="61">
          <cell r="A61" t="str">
            <v>LLHE</v>
          </cell>
          <cell r="B61">
            <v>45523</v>
          </cell>
        </row>
        <row r="62">
          <cell r="A62" t="str">
            <v>LLHE.U</v>
          </cell>
          <cell r="B62">
            <v>45523</v>
          </cell>
        </row>
        <row r="63">
          <cell r="A63" t="str">
            <v>AMHE</v>
          </cell>
          <cell r="B63">
            <v>45523</v>
          </cell>
        </row>
        <row r="64">
          <cell r="A64" t="str">
            <v>AMHE.U</v>
          </cell>
          <cell r="B64">
            <v>45523</v>
          </cell>
        </row>
        <row r="65">
          <cell r="A65" t="str">
            <v>MSHE</v>
          </cell>
          <cell r="B65">
            <v>45523</v>
          </cell>
        </row>
        <row r="66">
          <cell r="A66" t="str">
            <v>MSHE.U</v>
          </cell>
          <cell r="B66">
            <v>45523</v>
          </cell>
        </row>
        <row r="67">
          <cell r="A67" t="str">
            <v>NVHE</v>
          </cell>
          <cell r="B67">
            <v>45523</v>
          </cell>
        </row>
        <row r="68">
          <cell r="A68" t="str">
            <v>NVHE.U</v>
          </cell>
          <cell r="B68">
            <v>45523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VHE Benchmark"/>
      <sheetName val="NVHE"/>
      <sheetName val="NVHE Class U"/>
      <sheetName val="MSHE"/>
      <sheetName val="NVHE "/>
      <sheetName val="MSHE Class U"/>
      <sheetName val="NVHE u"/>
    </sheetNames>
    <sheetDataSet>
      <sheetData sheetId="0"/>
      <sheetData sheetId="1">
        <row r="1">
          <cell r="A1" t="str">
            <v>HRVY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09/30/2025HRVYACAD</v>
          </cell>
          <cell r="B4" t="str">
            <v>DISTRIBUTION</v>
          </cell>
          <cell r="C4">
            <v>2.8600000000000008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10.758100000000001</v>
          </cell>
          <cell r="C7"/>
          <cell r="D7">
            <v>0.89650833333333335</v>
          </cell>
          <cell r="E7">
            <v>-10.349166666666665</v>
          </cell>
          <cell r="F7"/>
          <cell r="G7"/>
          <cell r="H7">
            <v>-10.349166666666665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-10.349166666666665</v>
          </cell>
          <cell r="Y7">
            <v>0.38709677419354838</v>
          </cell>
          <cell r="Z7"/>
          <cell r="AA7">
            <v>45535</v>
          </cell>
          <cell r="AB7">
            <v>0.99664998849781472</v>
          </cell>
          <cell r="AC7">
            <v>-0.33500115021852794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10.6488</v>
          </cell>
          <cell r="C8">
            <v>0.22</v>
          </cell>
          <cell r="D8">
            <v>1.010289921082719</v>
          </cell>
          <cell r="E8">
            <v>1.0289921082718978</v>
          </cell>
          <cell r="F8"/>
          <cell r="G8"/>
          <cell r="H8">
            <v>-9.426666666666673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-9.426666666666673</v>
          </cell>
          <cell r="Y8">
            <v>1.3870967741935485</v>
          </cell>
          <cell r="Z8"/>
          <cell r="AA8">
            <v>45565</v>
          </cell>
          <cell r="AB8">
            <v>1.0220862966863342</v>
          </cell>
          <cell r="AC8">
            <v>1.8662295836209042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11.7033</v>
          </cell>
          <cell r="C9">
            <v>0.22</v>
          </cell>
          <cell r="D9">
            <v>1.1196848471189242</v>
          </cell>
          <cell r="E9">
            <v>11.968484711892424</v>
          </cell>
          <cell r="F9"/>
          <cell r="G9"/>
          <cell r="H9">
            <v>1.4135888863846979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1.4135888863846979</v>
          </cell>
          <cell r="Y9">
            <v>2.3870967741935485</v>
          </cell>
          <cell r="Z9"/>
          <cell r="AA9">
            <v>45596</v>
          </cell>
          <cell r="AB9">
            <v>0.99911079745942133</v>
          </cell>
          <cell r="AC9">
            <v>1.7756498734759818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12.3071</v>
          </cell>
          <cell r="C10">
            <v>0.22</v>
          </cell>
          <cell r="D10">
            <v>1.0703904027069289</v>
          </cell>
          <cell r="E10">
            <v>7.0390402706928867</v>
          </cell>
          <cell r="F10">
            <v>21.083238394942128</v>
          </cell>
          <cell r="G10"/>
          <cell r="H10">
            <v>8.5521322480522457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8.5521322480522457</v>
          </cell>
          <cell r="Y10">
            <v>3.3870967741935485</v>
          </cell>
          <cell r="Z10"/>
          <cell r="AA10">
            <v>45626</v>
          </cell>
          <cell r="AB10">
            <v>1.0389760831791148</v>
          </cell>
          <cell r="AC10">
            <v>5.7424660685530426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11.933999999999999</v>
          </cell>
          <cell r="C11">
            <v>0.22</v>
          </cell>
          <cell r="D11">
            <v>0.98756002632626694</v>
          </cell>
          <cell r="E11">
            <v>-1.2439973673733062</v>
          </cell>
          <cell r="F11">
            <v>18.359060702920903</v>
          </cell>
          <cell r="G11"/>
          <cell r="H11">
            <v>7.2017465806588854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7.2017465806588854</v>
          </cell>
          <cell r="Y11">
            <v>4.387096774193548</v>
          </cell>
          <cell r="Z11"/>
          <cell r="AA11">
            <v>45657</v>
          </cell>
          <cell r="AB11">
            <v>1.0115981834498138</v>
          </cell>
          <cell r="AC11">
            <v>6.9688865884518281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10.3096</v>
          </cell>
          <cell r="C12">
            <v>0.22</v>
          </cell>
          <cell r="D12">
            <v>0.88231942349589421</v>
          </cell>
          <cell r="E12">
            <v>-11.768057650410579</v>
          </cell>
          <cell r="F12">
            <v>-6.7322394568184123</v>
          </cell>
          <cell r="G12"/>
          <cell r="H12">
            <v>-11.768057650410579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-5.4138167592001079</v>
          </cell>
          <cell r="Y12">
            <v>5.387096774193548</v>
          </cell>
          <cell r="Z12"/>
          <cell r="AA12">
            <v>45688</v>
          </cell>
          <cell r="AB12">
            <v>1.0294358795145095</v>
          </cell>
          <cell r="AC12">
            <v>10.117609845870735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10.7006</v>
          </cell>
          <cell r="C13">
            <v>0.22</v>
          </cell>
          <cell r="D13">
            <v>1.0592651509272912</v>
          </cell>
          <cell r="E13">
            <v>5.9265150927291232</v>
          </cell>
          <cell r="F13">
            <v>-7.7016309202898476</v>
          </cell>
          <cell r="G13">
            <v>11.757854267428991</v>
          </cell>
          <cell r="H13">
            <v>-6.5389782704540984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0.19184766620232718</v>
          </cell>
          <cell r="Y13">
            <v>6.387096774193548</v>
          </cell>
          <cell r="Z13"/>
          <cell r="AA13">
            <v>45716</v>
          </cell>
          <cell r="AB13">
            <v>0.97658932744911153</v>
          </cell>
          <cell r="AC13">
            <v>7.5396825396825573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8.7592999999999996</v>
          </cell>
          <cell r="C14">
            <v>0.22</v>
          </cell>
          <cell r="D14">
            <v>0.8391398613161879</v>
          </cell>
          <cell r="E14">
            <v>-16.086013868381212</v>
          </cell>
          <cell r="F14">
            <v>-21.573131187399632</v>
          </cell>
          <cell r="G14">
            <v>-7.1746947346941763</v>
          </cell>
          <cell r="H14">
            <v>-21.573131187399632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-15.925026844370361</v>
          </cell>
          <cell r="Y14">
            <v>7.387096774193548</v>
          </cell>
          <cell r="Z14"/>
          <cell r="AA14">
            <v>45747</v>
          </cell>
          <cell r="AB14">
            <v>0.9305310444408792</v>
          </cell>
          <cell r="AC14">
            <v>6.9013112491389528E-2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8.1856000000000009</v>
          </cell>
          <cell r="C15">
            <v>0.22</v>
          </cell>
          <cell r="D15">
            <v>0.95962006096377583</v>
          </cell>
          <cell r="E15">
            <v>-4.0379939036224162</v>
          </cell>
          <cell r="F15">
            <v>-14.702096965118184</v>
          </cell>
          <cell r="G15">
            <v>-20.444556049071196</v>
          </cell>
          <cell r="H15">
            <v>-24.740003368854381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-19.319969134866867</v>
          </cell>
          <cell r="Y15">
            <v>8.387096774193548</v>
          </cell>
          <cell r="Z15"/>
          <cell r="AA15">
            <v>45777</v>
          </cell>
          <cell r="AB15">
            <v>1.0038793103448276</v>
          </cell>
          <cell r="AC15">
            <v>0.45721187025535848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9.8811999999999998</v>
          </cell>
          <cell r="C16">
            <v>0.22</v>
          </cell>
          <cell r="D16">
            <v>1.2340207193119623</v>
          </cell>
          <cell r="E16">
            <v>23.402071931196232</v>
          </cell>
          <cell r="F16">
            <v>-0.62980966874840449</v>
          </cell>
          <cell r="G16">
            <v>-8.2829349728509527</v>
          </cell>
          <cell r="H16">
            <v>-7.1276048218178234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-0.43917027769708739</v>
          </cell>
          <cell r="Y16">
            <v>9.387096774193548</v>
          </cell>
          <cell r="Z16"/>
          <cell r="AA16">
            <v>45808</v>
          </cell>
          <cell r="AB16">
            <v>1.0544153427794476</v>
          </cell>
          <cell r="AC16">
            <v>5.9236254888428874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11.258699999999999</v>
          </cell>
          <cell r="C17">
            <v>0.22</v>
          </cell>
          <cell r="D17">
            <v>1.1616706472898028</v>
          </cell>
          <cell r="E17">
            <v>16.167064728980286</v>
          </cell>
          <cell r="F17">
            <v>37.563996950825199</v>
          </cell>
          <cell r="G17">
            <v>7.8871354219932632</v>
          </cell>
          <cell r="H17">
            <v>7.8871354219932632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15.656893508217461</v>
          </cell>
          <cell r="Y17">
            <v>10.387096774193548</v>
          </cell>
          <cell r="Z17"/>
          <cell r="AA17">
            <v>45838</v>
          </cell>
          <cell r="AB17">
            <v>1.0476164621565858</v>
          </cell>
          <cell r="AC17">
            <v>10.967333793420742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12.709899999999999</v>
          </cell>
          <cell r="C18">
            <v>0.22</v>
          </cell>
          <cell r="D18">
            <v>1.1484363203567021</v>
          </cell>
          <cell r="E18">
            <v>14.843632035670208</v>
          </cell>
          <cell r="F18">
            <v>64.6312920064412</v>
          </cell>
          <cell r="G18">
            <v>40.427039820727373</v>
          </cell>
          <cell r="H18">
            <v>23.901504817859156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32.824577204464212</v>
          </cell>
          <cell r="Y18">
            <v>11.387096774193548</v>
          </cell>
          <cell r="Z18"/>
          <cell r="AA18">
            <v>45869</v>
          </cell>
          <cell r="AB18">
            <v>1.0183078517750712</v>
          </cell>
          <cell r="AC18">
            <v>12.998907292385532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12.167</v>
          </cell>
          <cell r="C19">
            <v>0.22</v>
          </cell>
          <cell r="D19">
            <v>0.97459460735332304</v>
          </cell>
          <cell r="E19">
            <v>-2.5405392646676961</v>
          </cell>
          <cell r="F19">
            <v>30.021130828781594</v>
          </cell>
          <cell r="G19">
            <v>29.202245175405906</v>
          </cell>
          <cell r="H19">
            <v>20.7537384384473</v>
          </cell>
          <cell r="I19">
            <v>44.393656873376464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29.450116667455937</v>
          </cell>
          <cell r="Y19">
            <v>12.387096774193548</v>
          </cell>
          <cell r="Z19"/>
          <cell r="AA19">
            <v>45900</v>
          </cell>
          <cell r="AB19">
            <v>1.0070998689450714</v>
          </cell>
          <cell r="AC19">
            <v>13.801184725097748</v>
          </cell>
          <cell r="AD19">
            <v>13.342345671078771</v>
          </cell>
          <cell r="AE19">
            <v>28.410117904598042</v>
          </cell>
          <cell r="AF19"/>
          <cell r="AG19"/>
          <cell r="AH19"/>
          <cell r="AI19"/>
          <cell r="AJ19"/>
        </row>
        <row r="20">
          <cell r="A20">
            <v>45930</v>
          </cell>
          <cell r="B20">
            <v>12.9557</v>
          </cell>
          <cell r="C20">
            <v>0.22</v>
          </cell>
          <cell r="D20">
            <v>1.0829045779567683</v>
          </cell>
          <cell r="E20">
            <v>8.2904577956768311</v>
          </cell>
          <cell r="F20">
            <v>21.205160975783755</v>
          </cell>
          <cell r="G20">
            <v>66.734663948969967</v>
          </cell>
          <cell r="H20">
            <v>30.764776160388774</v>
          </cell>
          <cell r="I20">
            <v>54.771960793713227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40.182123956225801</v>
          </cell>
          <cell r="Y20">
            <v>13.387096774193548</v>
          </cell>
          <cell r="Z20"/>
          <cell r="AA20">
            <v>45930</v>
          </cell>
          <cell r="AB20">
            <v>1.0437897183863754</v>
          </cell>
          <cell r="AC20">
            <v>18.78450655624566</v>
          </cell>
          <cell r="AD20">
            <v>16.684616180521861</v>
          </cell>
          <cell r="AE20">
            <v>35.360876516213622</v>
          </cell>
          <cell r="AF20"/>
          <cell r="AG20"/>
          <cell r="AH20"/>
          <cell r="AI20"/>
          <cell r="AJ20"/>
        </row>
        <row r="21">
          <cell r="A21">
            <v>45961</v>
          </cell>
          <cell r="B21"/>
          <cell r="C21"/>
          <cell r="D21">
            <v>0</v>
          </cell>
          <cell r="E21">
            <v>-100</v>
          </cell>
          <cell r="F21">
            <v>-100</v>
          </cell>
          <cell r="G21">
            <v>-100</v>
          </cell>
          <cell r="H21">
            <v>-100</v>
          </cell>
          <cell r="I21">
            <v>-100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-100</v>
          </cell>
          <cell r="Y21">
            <v>14.387096774193548</v>
          </cell>
          <cell r="Z21"/>
          <cell r="AA21">
            <v>45961</v>
          </cell>
          <cell r="AB21">
            <v>0</v>
          </cell>
          <cell r="AC21">
            <v>-100</v>
          </cell>
          <cell r="AD21">
            <v>-100</v>
          </cell>
          <cell r="AE21">
            <v>-100</v>
          </cell>
          <cell r="AF21"/>
          <cell r="AG21"/>
          <cell r="AH21"/>
          <cell r="AI21"/>
          <cell r="AJ21"/>
        </row>
        <row r="22">
          <cell r="A22">
            <v>45991</v>
          </cell>
          <cell r="B22"/>
          <cell r="C22"/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e">
            <v>#DIV/0!</v>
          </cell>
          <cell r="Y22">
            <v>15.387096774193548</v>
          </cell>
          <cell r="Z22"/>
          <cell r="AA22">
            <v>45991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/>
          <cell r="AG22"/>
          <cell r="AH22"/>
          <cell r="AI22"/>
          <cell r="AJ22"/>
        </row>
        <row r="23">
          <cell r="A23">
            <v>46022</v>
          </cell>
          <cell r="B23"/>
          <cell r="C23"/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16.387096774193548</v>
          </cell>
          <cell r="Z23"/>
          <cell r="AA23">
            <v>46022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46053</v>
          </cell>
          <cell r="B24"/>
          <cell r="C24"/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17.387096774193548</v>
          </cell>
          <cell r="Z24"/>
          <cell r="AA24">
            <v>46053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46081</v>
          </cell>
          <cell r="B25"/>
          <cell r="C25"/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18.387096774193548</v>
          </cell>
          <cell r="Z25"/>
          <cell r="AA25">
            <v>46081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46112</v>
          </cell>
          <cell r="B26"/>
          <cell r="C26"/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19.387096774193548</v>
          </cell>
          <cell r="Z26"/>
          <cell r="AA26">
            <v>46112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46142</v>
          </cell>
          <cell r="B27"/>
          <cell r="C27"/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20.387096774193548</v>
          </cell>
          <cell r="Z27"/>
          <cell r="AA27">
            <v>46142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46173</v>
          </cell>
          <cell r="B28"/>
          <cell r="C28"/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21.387096774193548</v>
          </cell>
          <cell r="Z28"/>
          <cell r="AA28">
            <v>46173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46203</v>
          </cell>
          <cell r="B29"/>
          <cell r="C29"/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22.387096774193548</v>
          </cell>
          <cell r="Z29"/>
          <cell r="AA29">
            <v>46203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46234</v>
          </cell>
          <cell r="B30"/>
          <cell r="C30"/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23.387096774193548</v>
          </cell>
          <cell r="Z30"/>
          <cell r="AA30">
            <v>46234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46265</v>
          </cell>
          <cell r="B31"/>
          <cell r="C31"/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24.387096774193548</v>
          </cell>
          <cell r="Z31"/>
          <cell r="AA31">
            <v>46265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46295</v>
          </cell>
          <cell r="B32"/>
          <cell r="C32"/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25.387096774193548</v>
          </cell>
          <cell r="Z32"/>
          <cell r="AA32">
            <v>46295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</sheetData>
      <sheetData sheetId="2">
        <row r="1">
          <cell r="A1" t="str">
            <v>HRVY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45930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A50D-B736-439B-8D6D-7B0CC4DEE4F2}">
  <dimension ref="A1:H3"/>
  <sheetViews>
    <sheetView tabSelected="1" workbookViewId="0">
      <selection activeCell="C2" sqref="C2:H2"/>
    </sheetView>
  </sheetViews>
  <sheetFormatPr defaultColWidth="8.86328125" defaultRowHeight="14.25" x14ac:dyDescent="0.45"/>
  <cols>
    <col min="1" max="1" width="7.265625" bestFit="1" customWidth="1"/>
    <col min="2" max="2" width="46.3984375" customWidth="1"/>
    <col min="3" max="3" width="6" bestFit="1" customWidth="1"/>
    <col min="4" max="4" width="8.1328125" customWidth="1"/>
  </cols>
  <sheetData>
    <row r="1" spans="1: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45">
      <c r="A2" t="s">
        <v>8</v>
      </c>
      <c r="B2" t="s">
        <v>9</v>
      </c>
      <c r="C2" s="1">
        <f>IF(DATEDIF(VLOOKUP($A2,[1]Sheet1!$A:$B,2,0),[1]Sheet1!$A$1,"y")&gt;=[1]Sheet1!C$2,ROUND(VLOOKUP([1]Sheet1!$A$1,[2]NVHE!$A:$AZ,[1]Sheet1!C$1,0),2),"-")</f>
        <v>8.2899999999999991</v>
      </c>
      <c r="D2" s="1">
        <f>IF(DATEDIF(VLOOKUP($A2,[1]Sheet1!$A:$B,2,0),[1]Sheet1!$A$1,"y")&gt;=[1]Sheet1!D$2,ROUND(VLOOKUP([1]Sheet1!$A$1,[2]NVHE!$A:$AZ,[1]Sheet1!D$1,0),2),"-")</f>
        <v>21.21</v>
      </c>
      <c r="E2" s="1">
        <f>IF(DATEDIF(VLOOKUP($A2,[1]Sheet1!$A:$B,2,0),[1]Sheet1!$A$1,"y")&gt;=[1]Sheet1!E$2,ROUND(VLOOKUP([1]Sheet1!$A$1,[2]NVHE!$A:$AZ,[1]Sheet1!E$1,0),2),"-")</f>
        <v>66.73</v>
      </c>
      <c r="F2" s="1">
        <f>IF(DATEDIF(VLOOKUP($A2,[1]Sheet1!$A:$B,2,0),[1]Sheet1!$A$1,"y")&gt;=[1]Sheet1!F$2,ROUND(VLOOKUP([1]Sheet1!$A$1,[2]NVHE!$A:$AZ,[1]Sheet1!F$1,0),2),"-")</f>
        <v>30.76</v>
      </c>
      <c r="G2" s="1">
        <f>IF(DATEDIF(VLOOKUP($A2,[1]Sheet1!$A:$B,2,0),[1]Sheet1!$A$1,"y")&gt;=[1]Sheet1!G$2,ROUND(VLOOKUP([1]Sheet1!$A$1,[2]NVHE!$A:$AZ,[1]Sheet1!G$1,0),2),"-")</f>
        <v>54.77</v>
      </c>
      <c r="H2" s="1">
        <f>IF(DATEDIF(VLOOKUP($A2,[1]Sheet1!$A:$B,2,0),[1]Sheet1!$A$1,"y")&gt;=[1]Sheet1!V$2,ROUND(VLOOKUP([1]Sheet1!$A$1,[2]NVHE!$A:$AZ,[1]Sheet1!V$1,0),2),"-")</f>
        <v>35.36</v>
      </c>
    </row>
    <row r="3" spans="1:8" x14ac:dyDescent="0.45">
      <c r="A3" t="str">
        <f>"As at "&amp;TEXT([3]Sheet1!$A$1,"mmmm d, yyyy")</f>
        <v>As at September 30,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NVHE_ap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2025-10-03T14:43:31Z</dcterms:created>
  <dcterms:modified xsi:type="dcterms:W3CDTF">2025-10-03T14:43:32Z</dcterms:modified>
</cp:coreProperties>
</file>